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ассетный потолок SKY и Албес" sheetId="1" r:id="rId1"/>
    <sheet name="Антибактериальная кассета &quot;ACP&quot;" sheetId="2" r:id="rId2"/>
    <sheet name="Покраска потолков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<sst xmlns="http://schemas.openxmlformats.org/spreadsheetml/2006/main" count="872" uniqueCount="328">
  <si>
    <t>ТСК "Варшавка, 125" (офис-склад)</t>
  </si>
  <si>
    <t xml:space="preserve">    Тел: (495) 221 31 31, 319 40 90, 411 76 57, 745 85 66</t>
  </si>
  <si>
    <t xml:space="preserve">Тел: (495) 221-31-31, 319-40-90, 411-76-57, 745-85-66       </t>
  </si>
  <si>
    <t>КАССЕТНЫЕ ПОДВЕСНЫЕ ПОТОЛКИ</t>
  </si>
  <si>
    <t>Комлект потолка указан с подвесной системой Т-24 (цвет подвесной системы совпадает с цветом кассеты)</t>
  </si>
  <si>
    <t>Кассета SKY T15 производится только в цветах: белый, суперхром, золото</t>
  </si>
  <si>
    <t>Наименование</t>
  </si>
  <si>
    <t>Упаковка    шт-м2</t>
  </si>
  <si>
    <t>Ед.     изм</t>
  </si>
  <si>
    <t>Цена, руб.</t>
  </si>
  <si>
    <t>до 100 кв.м.</t>
  </si>
  <si>
    <t>до 500 кв.м</t>
  </si>
  <si>
    <t>до 1000 кв.м.</t>
  </si>
  <si>
    <t>свыше</t>
  </si>
  <si>
    <t>компл.</t>
  </si>
  <si>
    <t>кассета</t>
  </si>
  <si>
    <r>
      <t>Плита SKY  Белый (</t>
    </r>
    <r>
      <rPr>
        <b/>
        <sz val="12"/>
        <rFont val="Verdana"/>
        <family val="2"/>
      </rPr>
      <t>сталь крашенная</t>
    </r>
    <r>
      <rPr>
        <sz val="12"/>
        <rFont val="Verdana"/>
        <family val="2"/>
      </rPr>
      <t>)</t>
    </r>
  </si>
  <si>
    <t>24шт-8,64м2</t>
  </si>
  <si>
    <t>кв.м</t>
  </si>
  <si>
    <t>договорная</t>
  </si>
  <si>
    <t>34шт-12,24м2</t>
  </si>
  <si>
    <t>Плита SKY  Золото</t>
  </si>
  <si>
    <t>Плита SKY  Суперхром</t>
  </si>
  <si>
    <t>20шт-7,20м2</t>
  </si>
  <si>
    <t xml:space="preserve">3. Кассетные зеркальные потолки </t>
  </si>
  <si>
    <t>Ед.</t>
  </si>
  <si>
    <t>изм.</t>
  </si>
  <si>
    <t>от 30 до 100 шт.</t>
  </si>
  <si>
    <t>до 200 шт.</t>
  </si>
  <si>
    <t>до 300 шт.</t>
  </si>
  <si>
    <t>Матовое стекло пескоструйное</t>
  </si>
  <si>
    <t>шт.</t>
  </si>
  <si>
    <t>Зеркало светлое, алюминий AL (с защитной пленкой)</t>
  </si>
  <si>
    <t>Зеркало с фацетом 25мм, Al (с защитной пленкой)</t>
  </si>
  <si>
    <t>Зеркало тонированное, титан Ti (с защитной пленкой)</t>
  </si>
  <si>
    <t>Зеркало с фацетом 25мм, титан Ti (с защитной пленкой)</t>
  </si>
  <si>
    <t>Зеркало тонированное, медь Me (с защитной пленкой)</t>
  </si>
  <si>
    <t>Зеркало с фацетом 25мм, медь Me (с защитной пленкой)</t>
  </si>
  <si>
    <t>Сверление отверстий (D=60, 70, 75, 84, 96мм)</t>
  </si>
  <si>
    <r>
      <t xml:space="preserve">Акриловое стекло (матовое) </t>
    </r>
    <r>
      <rPr>
        <b/>
        <sz val="12"/>
        <rFont val="Verdana"/>
        <family val="2"/>
      </rPr>
      <t>2мм</t>
    </r>
  </si>
  <si>
    <r>
      <t xml:space="preserve">Акриловое стекло (матовое) </t>
    </r>
    <r>
      <rPr>
        <b/>
        <sz val="12"/>
        <rFont val="Verdana"/>
        <family val="2"/>
      </rPr>
      <t>3мм</t>
    </r>
  </si>
  <si>
    <t>Т-15 белая (для потолков кромки Microlook)</t>
  </si>
  <si>
    <t xml:space="preserve">Т-24 хром </t>
  </si>
  <si>
    <t xml:space="preserve">Т-24 золото </t>
  </si>
  <si>
    <t>Т-24 алюминий серебристый (металлик)</t>
  </si>
  <si>
    <t>Цена элементов подвесной системы зависит от объема заказа кассетного потолка</t>
  </si>
  <si>
    <t>Упаковка, шт</t>
  </si>
  <si>
    <t>20/60/60</t>
  </si>
  <si>
    <t>м.п.</t>
  </si>
  <si>
    <t xml:space="preserve">Напр-щая Т-15 белая ( 3,7м / 1,2м / 0,6 м) </t>
  </si>
  <si>
    <t>Напр-щая Т-24 хром ( 3,7  1,2  0,6 м)</t>
  </si>
  <si>
    <t>Напр-щая Т-24 золото ( 3,7  1,2  0,6 м)</t>
  </si>
  <si>
    <t>Напр-щая Т-24 алюм.серебр. (металлик)</t>
  </si>
  <si>
    <t>Угловой профиль белый 19х24мм матовый оцинк.</t>
  </si>
  <si>
    <t>50, (45), (30)</t>
  </si>
  <si>
    <t>Угловой профиль белый PLL (для Tegular, Microlook)</t>
  </si>
  <si>
    <t>Угловой профиль белый глянцевый 19х24 мм</t>
  </si>
  <si>
    <t>Угловой профиль черный 19х24 мм</t>
  </si>
  <si>
    <t>Угловой профиль металлик  19х24 мм</t>
  </si>
  <si>
    <t>Угловой профиль алюминий серебристый  19х24 мм</t>
  </si>
  <si>
    <t>Угловой профиль металлик  матовый19х24 мм</t>
  </si>
  <si>
    <t>Угловой профиль алюминий матовый  19х24 мм</t>
  </si>
  <si>
    <r>
      <t xml:space="preserve">Угловой профиль хром, золото 19х24 мм </t>
    </r>
    <r>
      <rPr>
        <b/>
        <sz val="12"/>
        <rFont val="Verdana"/>
        <family val="2"/>
      </rPr>
      <t>Албес</t>
    </r>
  </si>
  <si>
    <r>
      <t xml:space="preserve">Угловой профиль суперхром  19х24 мм </t>
    </r>
    <r>
      <rPr>
        <b/>
        <sz val="12"/>
        <rFont val="Verdana"/>
        <family val="2"/>
      </rPr>
      <t>Люмсвет</t>
    </r>
  </si>
  <si>
    <r>
      <t xml:space="preserve">Угловой профиль золото  19х24 мм </t>
    </r>
    <r>
      <rPr>
        <b/>
        <sz val="12"/>
        <rFont val="Verdana"/>
        <family val="2"/>
      </rPr>
      <t>Люмсвет</t>
    </r>
  </si>
  <si>
    <r>
      <t xml:space="preserve">Угловой профиль суперхром 19х24 мм </t>
    </r>
    <r>
      <rPr>
        <b/>
        <sz val="12"/>
        <rFont val="Verdana"/>
        <family val="2"/>
      </rPr>
      <t>Албес</t>
    </r>
  </si>
  <si>
    <r>
      <t xml:space="preserve">Угловой профиль суперхром люкс 19х24 мм </t>
    </r>
    <r>
      <rPr>
        <b/>
        <sz val="12"/>
        <rFont val="Verdana"/>
        <family val="2"/>
      </rPr>
      <t>Албес</t>
    </r>
  </si>
  <si>
    <r>
      <t xml:space="preserve">Угловой профиль суперзолото 19х24 мм </t>
    </r>
    <r>
      <rPr>
        <b/>
        <sz val="12"/>
        <rFont val="Verdana"/>
        <family val="2"/>
      </rPr>
      <t>Албес</t>
    </r>
  </si>
  <si>
    <t>Угловой профиль зеркальный PLL (для Tegular, Microlook)</t>
  </si>
  <si>
    <t>Вентиляционная решетка из ПВХ</t>
  </si>
  <si>
    <r>
      <t xml:space="preserve">Размер кассеты:600х600мм. </t>
    </r>
    <r>
      <rPr>
        <b/>
        <sz val="18"/>
        <rFont val="Verdana"/>
        <family val="2"/>
      </rPr>
      <t xml:space="preserve">Тип кромки: Tegular, Line </t>
    </r>
  </si>
  <si>
    <t>Цена  кассеты</t>
  </si>
  <si>
    <t>36шт-12,96м2</t>
  </si>
  <si>
    <r>
      <t xml:space="preserve">Размер кассеты:600х600мм. </t>
    </r>
    <r>
      <rPr>
        <b/>
        <sz val="18"/>
        <rFont val="Verdana"/>
        <family val="2"/>
      </rPr>
      <t>Тип кромки: Board</t>
    </r>
  </si>
  <si>
    <r>
      <t xml:space="preserve">Плита АР 600 Board Белый </t>
    </r>
    <r>
      <rPr>
        <b/>
        <sz val="12"/>
        <rFont val="Verdana"/>
        <family val="2"/>
      </rPr>
      <t>(сталь крашенная)</t>
    </r>
  </si>
  <si>
    <r>
      <t xml:space="preserve">Плита АР 600 Board Белый </t>
    </r>
    <r>
      <rPr>
        <b/>
        <sz val="12"/>
        <rFont val="Verdana"/>
        <family val="2"/>
      </rPr>
      <t>(оцинковка) Zn</t>
    </r>
  </si>
  <si>
    <r>
      <t xml:space="preserve">Плита АР 600 Board Белый </t>
    </r>
    <r>
      <rPr>
        <b/>
        <sz val="12"/>
        <rFont val="Verdana"/>
        <family val="2"/>
      </rPr>
      <t>Эконом</t>
    </r>
  </si>
  <si>
    <t xml:space="preserve">Плита АР 600 Board Белый </t>
  </si>
  <si>
    <r>
      <t xml:space="preserve">Плита АР 600 Board Белый перфорир. </t>
    </r>
    <r>
      <rPr>
        <b/>
        <sz val="12"/>
        <rFont val="Verdana"/>
        <family val="2"/>
      </rPr>
      <t>Эконом</t>
    </r>
  </si>
  <si>
    <t>Плита АР 600 Board Белый перфорированнный</t>
  </si>
  <si>
    <r>
      <t xml:space="preserve">Плита АР 600 Board Белый перфорированный с акустическим наполнителем </t>
    </r>
    <r>
      <rPr>
        <b/>
        <sz val="12"/>
        <rFont val="Verdana"/>
        <family val="2"/>
      </rPr>
      <t xml:space="preserve"> Эконом</t>
    </r>
  </si>
  <si>
    <t xml:space="preserve">Плита АР 600 Board Белый перфорированный с акустическим наполнителем </t>
  </si>
  <si>
    <t>Плита АР 600 Board Белый глянцевый</t>
  </si>
  <si>
    <t>Плита АР 600 Board Белый глянец перфорирован.</t>
  </si>
  <si>
    <t xml:space="preserve">Плита АР 600 Board Белый глянец перфорирован. с акустическим наполнителем </t>
  </si>
  <si>
    <r>
      <t xml:space="preserve">Плита АР 600 Board Металлик </t>
    </r>
    <r>
      <rPr>
        <b/>
        <sz val="12"/>
        <rFont val="Verdana"/>
        <family val="2"/>
      </rPr>
      <t>Эконом</t>
    </r>
  </si>
  <si>
    <t xml:space="preserve">Плита АР 600 Board Металлик </t>
  </si>
  <si>
    <r>
      <t xml:space="preserve">Плита АР 600 Board Металлик перфорир. </t>
    </r>
    <r>
      <rPr>
        <b/>
        <sz val="12"/>
        <rFont val="Verdana"/>
        <family val="2"/>
      </rPr>
      <t>Эконом</t>
    </r>
  </si>
  <si>
    <t>Плита АР 600 Board Металлик перфорированный</t>
  </si>
  <si>
    <r>
      <t xml:space="preserve">Плита АР 600 Board Металлик перфорирован. с акустическим наполнителем </t>
    </r>
    <r>
      <rPr>
        <b/>
        <sz val="12"/>
        <rFont val="Verdana"/>
        <family val="2"/>
      </rPr>
      <t>Эконом</t>
    </r>
  </si>
  <si>
    <t xml:space="preserve">Плита АР 600 Board Металлик перфорирован. с акустическим наполнителем </t>
  </si>
  <si>
    <r>
      <t xml:space="preserve">Плита АР 600 Board Металлик матовый </t>
    </r>
    <r>
      <rPr>
        <b/>
        <sz val="12"/>
        <rFont val="Verdana"/>
        <family val="2"/>
      </rPr>
      <t>Эконом</t>
    </r>
  </si>
  <si>
    <t>Плита АР 600 Board Металлик матовый</t>
  </si>
  <si>
    <r>
      <t xml:space="preserve">Плита АР 600 Board Металлик матовый перфориров. </t>
    </r>
    <r>
      <rPr>
        <b/>
        <sz val="12"/>
        <rFont val="Verdana"/>
        <family val="2"/>
      </rPr>
      <t>Эконом</t>
    </r>
  </si>
  <si>
    <t>Плита АР 600 Board Металлик матовый перфориров.</t>
  </si>
  <si>
    <t xml:space="preserve">Плита АР 600 Board Металлик матовый перфорирован. с акустическим наполнителем </t>
  </si>
  <si>
    <r>
      <t xml:space="preserve">Плита АР 600 Board Хром, золото </t>
    </r>
    <r>
      <rPr>
        <b/>
        <sz val="12"/>
        <rFont val="Verdana"/>
        <family val="2"/>
      </rPr>
      <t>Эконом</t>
    </r>
  </si>
  <si>
    <t xml:space="preserve">Плита АР 600 Board Хром, золото </t>
  </si>
  <si>
    <r>
      <t xml:space="preserve">Плита АР 600 Board Хром, золото перфорирован. </t>
    </r>
    <r>
      <rPr>
        <b/>
        <sz val="12"/>
        <rFont val="Verdana"/>
        <family val="2"/>
      </rPr>
      <t>Эконом</t>
    </r>
  </si>
  <si>
    <t>Плита АР 600 Board Хром, золото перфорирован.</t>
  </si>
  <si>
    <t xml:space="preserve">Плита АР 600 Board Хром, золото перфорирован.  с акустическим наполнителем </t>
  </si>
  <si>
    <r>
      <t xml:space="preserve">Плита АР 600 Board Суперхром  </t>
    </r>
    <r>
      <rPr>
        <b/>
        <sz val="12"/>
        <rFont val="Verdana"/>
        <family val="2"/>
      </rPr>
      <t>Эконом</t>
    </r>
  </si>
  <si>
    <t xml:space="preserve">Плита АР 600 Board Суперхром </t>
  </si>
  <si>
    <t>Плита АР 600 Board Суперхром Люкс</t>
  </si>
  <si>
    <t xml:space="preserve">Плита АР 600 Board Суперзолото </t>
  </si>
  <si>
    <t>Плита АР 600 Board Черный</t>
  </si>
  <si>
    <t>Плита АР 600 Board Черный перфорированный</t>
  </si>
  <si>
    <t xml:space="preserve">Плита АР 600 Board Черный перфорирован. с акустическим наполнителем </t>
  </si>
  <si>
    <r>
      <t>Плита АР 600 АС  Белый (</t>
    </r>
    <r>
      <rPr>
        <b/>
        <sz val="12"/>
        <rFont val="Verdana"/>
        <family val="2"/>
      </rPr>
      <t>сталь крашенная</t>
    </r>
    <r>
      <rPr>
        <sz val="12"/>
        <rFont val="Verdana"/>
        <family val="2"/>
      </rPr>
      <t>)</t>
    </r>
  </si>
  <si>
    <t>22шт-7,92м2</t>
  </si>
  <si>
    <r>
      <t>Плита АР 600 АС  Белый (</t>
    </r>
    <r>
      <rPr>
        <b/>
        <sz val="12"/>
        <rFont val="Verdana"/>
        <family val="2"/>
      </rPr>
      <t>Оцинковка</t>
    </r>
    <r>
      <rPr>
        <sz val="12"/>
        <rFont val="Verdana"/>
        <family val="2"/>
      </rPr>
      <t xml:space="preserve">) </t>
    </r>
    <r>
      <rPr>
        <b/>
        <sz val="12"/>
        <rFont val="Verdana"/>
        <family val="2"/>
      </rPr>
      <t>Zn</t>
    </r>
  </si>
  <si>
    <r>
      <t xml:space="preserve">Плита АР 600 АС  Белый алюминий </t>
    </r>
    <r>
      <rPr>
        <b/>
        <sz val="12"/>
        <rFont val="Verdana"/>
        <family val="2"/>
      </rPr>
      <t>Эконом</t>
    </r>
  </si>
  <si>
    <t>Плита АР 600 АС  Белый алюминий</t>
  </si>
  <si>
    <r>
      <t xml:space="preserve">Плита АР 600 АС  Белый алюминий перф. </t>
    </r>
    <r>
      <rPr>
        <b/>
        <sz val="12"/>
        <rFont val="Verdana"/>
        <family val="2"/>
      </rPr>
      <t>Эконом</t>
    </r>
  </si>
  <si>
    <t>Плита АР 600 АС  Белый алюминий перфорир.</t>
  </si>
  <si>
    <r>
      <t xml:space="preserve">Плита АР 600 АС  Белый алюминий перфорир. с акустическим наполнителем </t>
    </r>
    <r>
      <rPr>
        <b/>
        <sz val="12"/>
        <rFont val="Verdana"/>
        <family val="2"/>
      </rPr>
      <t>"Эконом"</t>
    </r>
  </si>
  <si>
    <r>
      <t xml:space="preserve">Плита АР 600 АС  Металлик </t>
    </r>
    <r>
      <rPr>
        <b/>
        <sz val="12"/>
        <rFont val="Verdana"/>
        <family val="2"/>
      </rPr>
      <t>Эконом</t>
    </r>
  </si>
  <si>
    <t>Плита АР 600 АС  Металлик</t>
  </si>
  <si>
    <r>
      <t xml:space="preserve">Плита АР 600 АС  Металлик перфорир. </t>
    </r>
    <r>
      <rPr>
        <b/>
        <sz val="12"/>
        <rFont val="Verdana"/>
        <family val="2"/>
      </rPr>
      <t>Эконом</t>
    </r>
  </si>
  <si>
    <t>Плита АР 600 АС  Металлик перфорир.</t>
  </si>
  <si>
    <r>
      <t xml:space="preserve">Плита АР 600 АС  Металлик перфорир. с акустическим наполнителем </t>
    </r>
    <r>
      <rPr>
        <b/>
        <sz val="12"/>
        <rFont val="Verdana"/>
        <family val="2"/>
      </rPr>
      <t>Эконом</t>
    </r>
  </si>
  <si>
    <r>
      <t xml:space="preserve">Плита АР 600 АС  Хром, золото </t>
    </r>
    <r>
      <rPr>
        <b/>
        <sz val="12"/>
        <rFont val="Verdana"/>
        <family val="2"/>
      </rPr>
      <t>Эконом</t>
    </r>
  </si>
  <si>
    <r>
      <t xml:space="preserve">Плита АР 600 АС  Хром, золото перфор. </t>
    </r>
    <r>
      <rPr>
        <b/>
        <sz val="12"/>
        <rFont val="Verdana"/>
        <family val="2"/>
      </rPr>
      <t>Эконом</t>
    </r>
  </si>
  <si>
    <r>
      <t xml:space="preserve">Плита АР 600 АС  Суперхром </t>
    </r>
    <r>
      <rPr>
        <b/>
        <sz val="12"/>
        <rFont val="Verdana"/>
        <family val="2"/>
      </rPr>
      <t>Эконом</t>
    </r>
  </si>
  <si>
    <t>1. Кассетные алюминиевые потолки "SKY"</t>
  </si>
  <si>
    <t>г.Москва, Варшавское ш., д.125, стр.12</t>
  </si>
  <si>
    <t xml:space="preserve">www.potolki-opt.ru       www.griliato.ru     e-mail: order@griliato.ru    </t>
  </si>
  <si>
    <t>Размер кассеты: 600х600мм. Тип кромки: Board (SKY TY), Board (SKY LINE), Tegular (SKY T24), Microlook (SKY T15)</t>
  </si>
  <si>
    <t xml:space="preserve">Перфорация кассет (ф3мм): + 50 руб./кв.м., кроме  кассет суперхром и золото </t>
  </si>
  <si>
    <t>Продажа кассетных потолков "SKY" производится кратно упаковкам (кроме SKY TY, SKY LINE и SKY T24 - цвет белый)</t>
  </si>
  <si>
    <t>Плита SKY  Белый алюминий (толщина 0,4мм)</t>
  </si>
  <si>
    <t>2. Кассетные алюминиевые потолки "Албес"</t>
  </si>
  <si>
    <t xml:space="preserve">Продажа кассетных потолков "AP 600" в ВЫДЕЛЕННЫХ ПОЗИЦИЯХ производится от одной упаковки. </t>
  </si>
  <si>
    <r>
      <t xml:space="preserve">На позиции, не выделенные цветом, действует </t>
    </r>
    <r>
      <rPr>
        <b/>
        <sz val="16"/>
        <color indexed="10"/>
        <rFont val="Verdana"/>
        <family val="2"/>
      </rPr>
      <t>коэффициент 1,5</t>
    </r>
    <r>
      <rPr>
        <b/>
        <sz val="12"/>
        <color indexed="10"/>
        <rFont val="Verdana"/>
        <family val="2"/>
      </rPr>
      <t xml:space="preserve"> при заказе от одной упаковки до 500шт. </t>
    </r>
  </si>
  <si>
    <t>При заказе позиций, не выделенных цветом, свыше 500 шт действует цена по прайс-листу.</t>
  </si>
  <si>
    <t>Плита АР 600 А6 Порошковая покраска  Al</t>
  </si>
  <si>
    <t>Плита АР 600 А6 Порошковая покраска Эконом перфориров. Al</t>
  </si>
  <si>
    <t>Плита АР 600 А6 Порошковая покраска перфориров. Al</t>
  </si>
  <si>
    <t>Плита АР 600 А6 Порошковая покраска Эконом перфориров. с акуст.наполнит. Al</t>
  </si>
  <si>
    <t xml:space="preserve">Плита АР 600 А6 Порошковая покраска перфориров. т Al c акуст.наполнителем </t>
  </si>
  <si>
    <t>3. Кассеты без видимой подвесной системы (SKY 600)</t>
  </si>
  <si>
    <t xml:space="preserve">Продажа кассетных потолков "SKY 600" производится кратно упаковкам </t>
  </si>
  <si>
    <t>Плита SKY 600 Белый алюминий (толщина 0,4мм)</t>
  </si>
  <si>
    <t>п.м.</t>
  </si>
  <si>
    <t>4. Кассеты без видимой подвесной системы (АР 600 АС)</t>
  </si>
  <si>
    <r>
      <t xml:space="preserve">Плита АР 600 АС Порошковая покраска </t>
    </r>
    <r>
      <rPr>
        <b/>
        <sz val="12"/>
        <rFont val="Verdana"/>
        <family val="2"/>
      </rPr>
      <t>Сталь</t>
    </r>
  </si>
  <si>
    <r>
      <t>Плита АР 600 АС Порошковая покраска (</t>
    </r>
    <r>
      <rPr>
        <b/>
        <sz val="12"/>
        <rFont val="Verdana"/>
        <family val="2"/>
      </rPr>
      <t>Оцинковка)</t>
    </r>
  </si>
  <si>
    <t xml:space="preserve">Плита АР 600 АС Порошковая покраска Al ЭКОНОМ </t>
  </si>
  <si>
    <t>Плита АР 600 АС Порошковая покраска Al перфориров. ЭКОНОМ</t>
  </si>
  <si>
    <t xml:space="preserve">Плита АР 600 АС Порошковая покраска Al перфориров. С акустикой ЭКОНОМ </t>
  </si>
  <si>
    <t>Плита АР 600 АС Порошковая покраска Al</t>
  </si>
  <si>
    <t xml:space="preserve">Плита АР 600 АС Порошковая покраска Al перфориров. </t>
  </si>
  <si>
    <t xml:space="preserve">Плита АР 600 АС Порошковая покраска Al перфориров. С акустикой </t>
  </si>
  <si>
    <t>Траверс BT 600</t>
  </si>
  <si>
    <t>3. Подвесная система Т-24 (Россия)</t>
  </si>
  <si>
    <t>6. Элементы подвесной системы (Россия)</t>
  </si>
  <si>
    <t>Европодвес (длина 50см, диаметр 3мм)</t>
  </si>
  <si>
    <t>Европодвес (длина: 100 см, диаметр 3мм)</t>
  </si>
  <si>
    <t>Европодвес (длина:150 см, диаметр 3мм)</t>
  </si>
  <si>
    <t>ВЕРНУТЬСЯ К ОГЛАВЛЕНИЮ</t>
  </si>
  <si>
    <t xml:space="preserve">www.potolki-opt.ru       www.ГРИЛЬЯТО.РФ     e-mail: order@griliato.ru    </t>
  </si>
  <si>
    <t>КАССЕТНЫЕ ПОДВЕСНЫЕ ПОТОЛКИ "ACP"</t>
  </si>
  <si>
    <r>
      <t xml:space="preserve">1. КАССЕТНЫЙ АЛЮМИНИЕВЫЙ ПОТОЛОК. </t>
    </r>
    <r>
      <rPr>
        <b/>
        <sz val="16"/>
        <color indexed="10"/>
        <rFont val="Verdana"/>
        <family val="2"/>
      </rPr>
      <t>ЗАКРЫТАЯ</t>
    </r>
    <r>
      <rPr>
        <b/>
        <sz val="16"/>
        <rFont val="Verdana"/>
        <family val="2"/>
      </rPr>
      <t xml:space="preserve"> ПОДВЕСНАЯ СИСТЕМА.</t>
    </r>
  </si>
  <si>
    <r>
      <t>Размер кассеты:</t>
    </r>
    <r>
      <rPr>
        <b/>
        <sz val="16"/>
        <color indexed="10"/>
        <rFont val="Verdana"/>
        <family val="2"/>
      </rPr>
      <t>300х300</t>
    </r>
    <r>
      <rPr>
        <b/>
        <sz val="16"/>
        <rFont val="Verdana"/>
        <family val="2"/>
      </rPr>
      <t>.  Толщина металла:0,45-0,55мм</t>
    </r>
  </si>
  <si>
    <t>Цена указана без стрингера.</t>
  </si>
  <si>
    <t>Продажа кассетных потолков "ACP" производится кратно упаковкам</t>
  </si>
  <si>
    <t>до 300 кв.м</t>
  </si>
  <si>
    <t>до 500 кв.м.</t>
  </si>
  <si>
    <t>Кассета Белый матовый 3306</t>
  </si>
  <si>
    <t>80шт-7,20м2</t>
  </si>
  <si>
    <t>Кассета Хром люкс А-08</t>
  </si>
  <si>
    <t>Кассета Золото люкс А-08</t>
  </si>
  <si>
    <t>Кассета Жемчужно-белый С01</t>
  </si>
  <si>
    <t>Кассета Металлик серебристый С02</t>
  </si>
  <si>
    <t>Кассета (Прочие цвета)</t>
  </si>
  <si>
    <r>
      <t>Размер кассеты:</t>
    </r>
    <r>
      <rPr>
        <b/>
        <sz val="16"/>
        <color indexed="10"/>
        <rFont val="Verdana"/>
        <family val="2"/>
      </rPr>
      <t>600х600</t>
    </r>
    <r>
      <rPr>
        <b/>
        <sz val="16"/>
        <rFont val="Verdana"/>
        <family val="2"/>
      </rPr>
      <t xml:space="preserve">. </t>
    </r>
    <r>
      <rPr>
        <b/>
        <sz val="12"/>
        <rFont val="Verdana"/>
        <family val="2"/>
      </rPr>
      <t>Толщина металла: 0,58мм</t>
    </r>
  </si>
  <si>
    <t>Кассета Белый матовый 3306 с перфорацией d 2,0 мм</t>
  </si>
  <si>
    <t>Кассета Металлик 3313</t>
  </si>
  <si>
    <t>Кассета "Небо" (Матовое)</t>
  </si>
  <si>
    <t>Акустический наполнитель (70гр/кв.м.)</t>
  </si>
  <si>
    <t>Элементы комбинированной системы (на базе закрытой подвесной системы)</t>
  </si>
  <si>
    <t>Кассета Белый матовый 100х600</t>
  </si>
  <si>
    <t>120шт-7,20м2</t>
  </si>
  <si>
    <t>Кассета Белый матовый 100х100</t>
  </si>
  <si>
    <t>720шт-7,20м2</t>
  </si>
  <si>
    <t>Кассета 100х600 (под цвет кассеты)</t>
  </si>
  <si>
    <t>Кассета 100х300 (под цвет кассеты)</t>
  </si>
  <si>
    <t>240шт-7,20м2</t>
  </si>
  <si>
    <t>Кассета 100х100 (под цвет кассеты)</t>
  </si>
  <si>
    <t>Кассета 100х300 Хром Люкс</t>
  </si>
  <si>
    <t>Кассета 100х100 Хром Люкс</t>
  </si>
  <si>
    <t>Несущая направляющая S-02 (стрингер)</t>
  </si>
  <si>
    <t>Вентиляц. решетка Белый матовый  (для кассеты 300х300)</t>
  </si>
  <si>
    <t>80шт.- 7,20м2</t>
  </si>
  <si>
    <t>Вентиляц. решетка Хром Люкс (для кассеты 300х300)</t>
  </si>
  <si>
    <t>Вентиляц. решетка Золото Люкс (для кассеты 300х300)</t>
  </si>
  <si>
    <t>Решетка Прочие цвета (для кассеты 300х300)</t>
  </si>
  <si>
    <r>
      <t xml:space="preserve">2. КАССЕТНЫЙ АЛЮМИНИЕВЫЙ ПОТОЛОК </t>
    </r>
    <r>
      <rPr>
        <b/>
        <sz val="16"/>
        <color indexed="10"/>
        <rFont val="Verdana"/>
        <family val="2"/>
      </rPr>
      <t>BIO LINE (Антибактерильный)</t>
    </r>
    <r>
      <rPr>
        <b/>
        <sz val="16"/>
        <rFont val="Verdana"/>
        <family val="2"/>
      </rPr>
      <t xml:space="preserve">. </t>
    </r>
  </si>
  <si>
    <r>
      <rPr>
        <b/>
        <sz val="16"/>
        <color indexed="10"/>
        <rFont val="Verdana"/>
        <family val="2"/>
      </rPr>
      <t>ЗАКРЫТАЯ</t>
    </r>
    <r>
      <rPr>
        <b/>
        <sz val="16"/>
        <rFont val="Verdana"/>
        <family val="2"/>
      </rPr>
      <t xml:space="preserve"> ПОДВЕСНАЯ СИСТЕМА. </t>
    </r>
    <r>
      <rPr>
        <b/>
        <sz val="12"/>
        <rFont val="Verdana"/>
        <family val="2"/>
      </rPr>
      <t>Толщина металла: 0,50мм</t>
    </r>
  </si>
  <si>
    <r>
      <t xml:space="preserve">Кассета Белый матовый </t>
    </r>
    <r>
      <rPr>
        <b/>
        <sz val="12"/>
        <rFont val="Verdana"/>
        <family val="2"/>
      </rPr>
      <t>Bio Line 300x300</t>
    </r>
  </si>
  <si>
    <r>
      <t xml:space="preserve">Кассета Белый матовый </t>
    </r>
    <r>
      <rPr>
        <b/>
        <sz val="12"/>
        <rFont val="Verdana"/>
        <family val="2"/>
      </rPr>
      <t>Bio Line 600x600</t>
    </r>
  </si>
  <si>
    <r>
      <t xml:space="preserve">Вентиляционная решетка Белая (для кассеты </t>
    </r>
    <r>
      <rPr>
        <b/>
        <sz val="12"/>
        <rFont val="Verdana"/>
        <family val="2"/>
      </rPr>
      <t>300х300</t>
    </r>
    <r>
      <rPr>
        <sz val="12"/>
        <rFont val="Verdana"/>
        <family val="2"/>
      </rPr>
      <t>)</t>
    </r>
  </si>
  <si>
    <t>Угловой профиль алюмин. 23х24</t>
  </si>
  <si>
    <t>100шт-7,20м2</t>
  </si>
  <si>
    <r>
      <t xml:space="preserve">3. КАССЕТНЫЙ АЛЮМИНИЕВЫЙ ПОТОЛОК. </t>
    </r>
    <r>
      <rPr>
        <b/>
        <sz val="16"/>
        <color indexed="10"/>
        <rFont val="Verdana"/>
        <family val="2"/>
      </rPr>
      <t>ОТКРЫТАЯ</t>
    </r>
    <r>
      <rPr>
        <b/>
        <sz val="16"/>
        <rFont val="Verdana"/>
        <family val="2"/>
      </rPr>
      <t xml:space="preserve"> ПОДВЕСНАЯ СИСТЕМА.</t>
    </r>
  </si>
  <si>
    <r>
      <t>Размер кассеты:</t>
    </r>
    <r>
      <rPr>
        <b/>
        <sz val="16"/>
        <color indexed="10"/>
        <rFont val="Verdana"/>
        <family val="2"/>
      </rPr>
      <t>600х600</t>
    </r>
    <r>
      <rPr>
        <b/>
        <sz val="16"/>
        <rFont val="Verdana"/>
        <family val="2"/>
      </rPr>
      <t>. Тип Tegular (кромка 45 и 90 градусов). Тип LINE</t>
    </r>
  </si>
  <si>
    <r>
      <t xml:space="preserve">Кассета Белый матовый 3306 (открытая подвесная система), толщина </t>
    </r>
    <r>
      <rPr>
        <b/>
        <sz val="12"/>
        <rFont val="Verdana"/>
        <family val="2"/>
      </rPr>
      <t>0,45мм</t>
    </r>
  </si>
  <si>
    <t>40шт-14,4м2, 18шт-6,47м2,        24шт-8,64м2</t>
  </si>
  <si>
    <t>Кассета Белый матовый с перфорацией d=2,0 мм (открытая подвесная система), толщина 0,45мм</t>
  </si>
  <si>
    <t>Кассета Белый матовый PROFI 3306 (открытая подвесная система), толщина 0,32мм</t>
  </si>
  <si>
    <t>Кассета Белый матовый PROFI с перфорацией d=1,8мм (открытая подвесная система), толщина 0,32мм</t>
  </si>
  <si>
    <t>Кассета Металлик 3313 (открытая подвесная система), толщина 0,45мм</t>
  </si>
  <si>
    <t>Кассета Металлик 3313 с перфораций d=2,0 мм (открытая подвесная система), толщина 0,45мм</t>
  </si>
  <si>
    <t>Кассета Хром Люкс  для Т24</t>
  </si>
  <si>
    <t>Кассета Белый жемчуг PROFI С01 (открытая подвесная система), толщина 0,32мм</t>
  </si>
  <si>
    <t>Кассета Черный матовый PROFI 3305 (открытая подвесная система), толщина 0,32мм</t>
  </si>
  <si>
    <t>Кассета Белый щёлк (открытая подвесная система), толщина 0,56мм</t>
  </si>
  <si>
    <t>40шт-14,4м2</t>
  </si>
  <si>
    <t>Кассета Золотистый жемчуг (открытая подвесная система), толщина 0,56мм</t>
  </si>
  <si>
    <t>Акустический наполнитель (70гр./кв.м.)</t>
  </si>
  <si>
    <t>Все кассеты продаются кратно упаковкам.</t>
  </si>
  <si>
    <t>ООО "Профиль С"</t>
  </si>
  <si>
    <t>ПОКРАСКА ПОТОЛКОВ</t>
  </si>
  <si>
    <t>Минимальная площадь потолков, кв.м.</t>
  </si>
  <si>
    <t>Стоимость покраски, руб.</t>
  </si>
  <si>
    <t>Цвета глянцевые (черные, коричневые, серые, синие, бежевые)</t>
  </si>
  <si>
    <t>Цвета матовые и красные, фиолетовые, оранжевые, желтые, антики, металлики, перламутры</t>
  </si>
  <si>
    <t>свыше 100 тыс.руб.</t>
  </si>
  <si>
    <t>до 100 000руб.</t>
  </si>
  <si>
    <r>
      <rPr>
        <b/>
        <sz val="12"/>
        <color indexed="10"/>
        <rFont val="Arial Cyr"/>
        <family val="0"/>
      </rPr>
      <t>ПОКРАСКА</t>
    </r>
    <r>
      <rPr>
        <b/>
        <sz val="12"/>
        <rFont val="Arial Cyr"/>
        <family val="0"/>
      </rPr>
      <t xml:space="preserve"> </t>
    </r>
    <r>
      <rPr>
        <b/>
        <sz val="12"/>
        <color indexed="13"/>
        <rFont val="Arial Cyr"/>
        <family val="0"/>
      </rPr>
      <t xml:space="preserve">ПОТОЛКОВ </t>
    </r>
    <r>
      <rPr>
        <b/>
        <sz val="16"/>
        <color indexed="10"/>
        <rFont val="Arial Cyr"/>
        <family val="0"/>
      </rPr>
      <t>Г</t>
    </r>
    <r>
      <rPr>
        <b/>
        <sz val="16"/>
        <color indexed="51"/>
        <rFont val="Arial Cyr"/>
        <family val="0"/>
      </rPr>
      <t>Р</t>
    </r>
    <r>
      <rPr>
        <b/>
        <sz val="16"/>
        <color indexed="19"/>
        <rFont val="Arial Cyr"/>
        <family val="0"/>
      </rPr>
      <t>И</t>
    </r>
    <r>
      <rPr>
        <b/>
        <sz val="16"/>
        <color indexed="51"/>
        <rFont val="Arial Cyr"/>
        <family val="0"/>
      </rPr>
      <t>Л</t>
    </r>
    <r>
      <rPr>
        <b/>
        <sz val="16"/>
        <color indexed="60"/>
        <rFont val="Arial Cyr"/>
        <family val="0"/>
      </rPr>
      <t>Ь</t>
    </r>
    <r>
      <rPr>
        <b/>
        <sz val="16"/>
        <color indexed="60"/>
        <rFont val="Arial Cyr"/>
        <family val="0"/>
      </rPr>
      <t>Я</t>
    </r>
    <r>
      <rPr>
        <b/>
        <sz val="16"/>
        <color indexed="13"/>
        <rFont val="Arial Cyr"/>
        <family val="0"/>
      </rPr>
      <t>Т</t>
    </r>
    <r>
      <rPr>
        <b/>
        <sz val="16"/>
        <color indexed="62"/>
        <rFont val="Arial Cyr"/>
        <family val="0"/>
      </rPr>
      <t>О</t>
    </r>
  </si>
  <si>
    <t>Грильято с ячейкой 30х30, 40х40</t>
  </si>
  <si>
    <t>12 кв.м.</t>
  </si>
  <si>
    <t>пог.м.</t>
  </si>
  <si>
    <t>Грильято с ячейкой 50х50, 60х60</t>
  </si>
  <si>
    <t>18 кв.м.</t>
  </si>
  <si>
    <t>Грильято с ячейкой 75х75, 86х86</t>
  </si>
  <si>
    <t>28 кв.м.</t>
  </si>
  <si>
    <t>Грильято с ячейкой 100х100, 120х120</t>
  </si>
  <si>
    <t>38 кв.м.</t>
  </si>
  <si>
    <t>Грильято с ячейкой 150х150, 200х200</t>
  </si>
  <si>
    <t>60 кв.м.</t>
  </si>
  <si>
    <r>
      <rPr>
        <b/>
        <sz val="12"/>
        <color indexed="10"/>
        <rFont val="Arial Cyr"/>
        <family val="0"/>
      </rPr>
      <t xml:space="preserve">ПОКРАСКА </t>
    </r>
    <r>
      <rPr>
        <b/>
        <sz val="12"/>
        <color indexed="51"/>
        <rFont val="Arial Cyr"/>
        <family val="0"/>
      </rPr>
      <t>КАССЕТНЫХ</t>
    </r>
    <r>
      <rPr>
        <b/>
        <sz val="12"/>
        <rFont val="Arial Cyr"/>
        <family val="0"/>
      </rPr>
      <t xml:space="preserve"> </t>
    </r>
    <r>
      <rPr>
        <b/>
        <sz val="12"/>
        <color indexed="13"/>
        <rFont val="Arial Cyr"/>
        <family val="0"/>
      </rPr>
      <t xml:space="preserve">ПОТОЛКОВ </t>
    </r>
  </si>
  <si>
    <t>Кассетный металлический потолок</t>
  </si>
  <si>
    <t>25 кв.м.</t>
  </si>
  <si>
    <t>кв.м.</t>
  </si>
  <si>
    <t>дог.</t>
  </si>
  <si>
    <r>
      <rPr>
        <b/>
        <sz val="12"/>
        <color indexed="10"/>
        <rFont val="Arial Cyr"/>
        <family val="0"/>
      </rPr>
      <t xml:space="preserve">ПОКРАСКА </t>
    </r>
    <r>
      <rPr>
        <b/>
        <sz val="12"/>
        <color indexed="13"/>
        <rFont val="Arial Cyr"/>
        <family val="0"/>
      </rPr>
      <t>РЕЕЧНЫХ</t>
    </r>
    <r>
      <rPr>
        <b/>
        <sz val="12"/>
        <rFont val="Arial Cyr"/>
        <family val="0"/>
      </rPr>
      <t xml:space="preserve"> </t>
    </r>
    <r>
      <rPr>
        <b/>
        <sz val="12"/>
        <color indexed="51"/>
        <rFont val="Arial Cyr"/>
        <family val="0"/>
      </rPr>
      <t xml:space="preserve">ПОТОЛКОВ </t>
    </r>
  </si>
  <si>
    <t>Реечный металлический потолок (ширина 100мм)</t>
  </si>
  <si>
    <t>30 кв.м.</t>
  </si>
  <si>
    <t>Реечный металлический потолок (ширина 150мм)</t>
  </si>
  <si>
    <t>45 кв.м.</t>
  </si>
  <si>
    <t>Реечный металлический потолок (ширина 200мм)</t>
  </si>
  <si>
    <r>
      <rPr>
        <b/>
        <sz val="12"/>
        <color indexed="10"/>
        <rFont val="Arial Cyr"/>
        <family val="0"/>
      </rPr>
      <t xml:space="preserve">ПОКРАСКА </t>
    </r>
    <r>
      <rPr>
        <b/>
        <sz val="12"/>
        <color indexed="53"/>
        <rFont val="Arial Cyr"/>
        <family val="0"/>
      </rPr>
      <t>Т-ПРОФИЛЯ</t>
    </r>
    <r>
      <rPr>
        <b/>
        <sz val="12"/>
        <color indexed="51"/>
        <rFont val="Arial Cyr"/>
        <family val="0"/>
      </rPr>
      <t xml:space="preserve"> </t>
    </r>
    <r>
      <rPr>
        <b/>
        <sz val="12"/>
        <color indexed="17"/>
        <rFont val="Arial Cyr"/>
        <family val="0"/>
      </rPr>
      <t xml:space="preserve">(АРМСТРОНГ) </t>
    </r>
    <r>
      <rPr>
        <b/>
        <sz val="12"/>
        <color indexed="51"/>
        <rFont val="Arial Cyr"/>
        <family val="0"/>
      </rPr>
      <t xml:space="preserve">И </t>
    </r>
    <r>
      <rPr>
        <b/>
        <sz val="12"/>
        <color indexed="60"/>
        <rFont val="Arial Cyr"/>
        <family val="0"/>
      </rPr>
      <t>ПРИСТЕННОГО УГОЛКА</t>
    </r>
    <r>
      <rPr>
        <b/>
        <sz val="12"/>
        <color indexed="51"/>
        <rFont val="Arial Cyr"/>
        <family val="0"/>
      </rPr>
      <t xml:space="preserve"> </t>
    </r>
  </si>
  <si>
    <t>Т-профиль для подвесной системы (Армстронг)</t>
  </si>
  <si>
    <t>150 кв.м.</t>
  </si>
  <si>
    <t>Пристенный уголок по периметру (отдельно от подвесной системы)</t>
  </si>
  <si>
    <t>Т-24 белая ЛС</t>
  </si>
  <si>
    <r>
      <t xml:space="preserve">Напр-щая Т-24 белая ЛС </t>
    </r>
    <r>
      <rPr>
        <sz val="10"/>
        <rFont val="Verdana"/>
        <family val="2"/>
      </rPr>
      <t>( 3,7м / 1,2м / 0,6 м)</t>
    </r>
  </si>
  <si>
    <t>Напр-щая Т-24 белая GRAND LINE премиум</t>
  </si>
  <si>
    <t>Т-24 белая GRAND LINE премиум</t>
  </si>
  <si>
    <t>Плита SKY  Белый алюминий (толщина 0,3мм)</t>
  </si>
  <si>
    <t>Плита SKY  Белый алюминий, перфорация 3мм (толщина 0,3мм)</t>
  </si>
  <si>
    <t>Плита SKY  Белый алюминий, перфорация 2мм, 3мм (толщина 0,4мм)</t>
  </si>
  <si>
    <t>Плита SKY  Металлик серебристый (толщина 0,3мм)</t>
  </si>
  <si>
    <t>Плита SKY  Металлик серебристый (толщина 0,4мм)</t>
  </si>
  <si>
    <t>Плита SKY  Металллик серебристый, перфорация 3мм (толщина 0,3мм)</t>
  </si>
  <si>
    <t>Плита SKY  Металллик серебристый, перфорация 2мм, 3мм (толщина 0,4мм)</t>
  </si>
  <si>
    <t>Плита SKY  Металлик матовый (толщина 0,3мм)</t>
  </si>
  <si>
    <t>Плита SKY  Металлик матовый (толщина 0,4мм)</t>
  </si>
  <si>
    <t>Плита SKY  Металлик матовый, перфорация 3мм (толщина 0,3мм)</t>
  </si>
  <si>
    <t>Плита SKY  Металлик матовый, перфорация 2мм, 3мм (толщина 0,4мм)</t>
  </si>
  <si>
    <t>Плита SKY  Черный алюминий (толщина 0,3мм)</t>
  </si>
  <si>
    <t>Плита SKY  Черный алюминий (толщина 0,4мм)</t>
  </si>
  <si>
    <t>Плита SKY  Черный алюминий, перфорация 3мм (толщина 0,3мм)</t>
  </si>
  <si>
    <t>Плита SKY  Черный алюминий, перфорация 2мм, 3мм (толщина 0,4мм)</t>
  </si>
  <si>
    <t>%</t>
  </si>
  <si>
    <r>
      <t xml:space="preserve">Плита АР 600  Белый </t>
    </r>
    <r>
      <rPr>
        <b/>
        <sz val="12"/>
        <rFont val="Verdana"/>
        <family val="2"/>
      </rPr>
      <t>(сталь крашенная)</t>
    </r>
  </si>
  <si>
    <r>
      <t xml:space="preserve">Плита АР 600  Белый </t>
    </r>
    <r>
      <rPr>
        <b/>
        <sz val="12"/>
        <rFont val="Verdana"/>
        <family val="2"/>
      </rPr>
      <t>(оцинковка) Zn</t>
    </r>
  </si>
  <si>
    <r>
      <t xml:space="preserve">Плита АР 600  Белый </t>
    </r>
    <r>
      <rPr>
        <b/>
        <sz val="12"/>
        <rFont val="Verdana"/>
        <family val="2"/>
      </rPr>
      <t>Эконом</t>
    </r>
  </si>
  <si>
    <t xml:space="preserve">Плита АР 600  Белый </t>
  </si>
  <si>
    <r>
      <t xml:space="preserve">Плита АР 600  Белый перфорир. </t>
    </r>
    <r>
      <rPr>
        <b/>
        <sz val="12"/>
        <rFont val="Verdana"/>
        <family val="2"/>
      </rPr>
      <t>Эконом</t>
    </r>
  </si>
  <si>
    <t>Плита АР 600  Белый перфорирован. (d=1,5; 3,0)</t>
  </si>
  <si>
    <t>Плита АР 600  Белый перфорирован. (d=0,75)</t>
  </si>
  <si>
    <r>
      <t xml:space="preserve">Плита АР 600  Белый перфорированный с акустическим наполнителем </t>
    </r>
    <r>
      <rPr>
        <b/>
        <sz val="12"/>
        <rFont val="Verdana"/>
        <family val="2"/>
      </rPr>
      <t xml:space="preserve"> Эконом</t>
    </r>
  </si>
  <si>
    <t xml:space="preserve">Плита АР 600  Белый перфорированный с акустическим наполнителем </t>
  </si>
  <si>
    <t>Плита АР 600  Белый глянцевый</t>
  </si>
  <si>
    <t>Плита АР 600  Белый глянец перфорирован.</t>
  </si>
  <si>
    <t xml:space="preserve">Плита АР 600  Белый глянец перфорирован. с акустическим наполнителем </t>
  </si>
  <si>
    <t>Плита АР 600  Черный</t>
  </si>
  <si>
    <t>Плита АР 600  Черный перфорированный</t>
  </si>
  <si>
    <t xml:space="preserve">Плита АР 600  Черный перфорирован. с акустическим наполнителем </t>
  </si>
  <si>
    <r>
      <t xml:space="preserve">Плита АР 600 Металлик </t>
    </r>
    <r>
      <rPr>
        <b/>
        <sz val="12"/>
        <rFont val="Verdana"/>
        <family val="2"/>
      </rPr>
      <t>Эконом</t>
    </r>
  </si>
  <si>
    <t xml:space="preserve">Плита АР 600 Металлик </t>
  </si>
  <si>
    <r>
      <t xml:space="preserve">Плита АР 600 Металлик перфорир. </t>
    </r>
    <r>
      <rPr>
        <b/>
        <sz val="12"/>
        <rFont val="Verdana"/>
        <family val="2"/>
      </rPr>
      <t>Эконом</t>
    </r>
  </si>
  <si>
    <t>Плита АР 600 Металлик перфорированный</t>
  </si>
  <si>
    <r>
      <t xml:space="preserve">Плита АР 600 Металлик перфорирован. с акустическим наполнителем </t>
    </r>
    <r>
      <rPr>
        <b/>
        <sz val="12"/>
        <rFont val="Verdana"/>
        <family val="2"/>
      </rPr>
      <t>Эконом</t>
    </r>
  </si>
  <si>
    <t xml:space="preserve">Плита АР 600 Металлик перфорирован. с акустическим наполнителем </t>
  </si>
  <si>
    <r>
      <t xml:space="preserve">Плита АР 600 Металлик матовый </t>
    </r>
    <r>
      <rPr>
        <b/>
        <sz val="12"/>
        <rFont val="Verdana"/>
        <family val="2"/>
      </rPr>
      <t>Эконом</t>
    </r>
  </si>
  <si>
    <t>Плита АР 600 Металлик матовый</t>
  </si>
  <si>
    <r>
      <t xml:space="preserve">Плита АР 600 Металлик матовый перфориров. </t>
    </r>
    <r>
      <rPr>
        <b/>
        <sz val="12"/>
        <rFont val="Verdana"/>
        <family val="2"/>
      </rPr>
      <t>Эконом</t>
    </r>
  </si>
  <si>
    <t>Плита АР 600 Металлик матовый перфориров.</t>
  </si>
  <si>
    <t>Плита АР 600 Светло-бежевый</t>
  </si>
  <si>
    <t>Плита АР 600 Св.-бежевый перфорированный</t>
  </si>
  <si>
    <t xml:space="preserve">Плита АР 600 Светло-бежевый перфорирован. с акустическим наполнителем </t>
  </si>
  <si>
    <r>
      <t xml:space="preserve">Плита АР 600 Хром, золото  </t>
    </r>
    <r>
      <rPr>
        <b/>
        <sz val="12"/>
        <rFont val="Verdana"/>
        <family val="2"/>
      </rPr>
      <t>Эконом</t>
    </r>
  </si>
  <si>
    <t xml:space="preserve">Плита АР 600 Хром, золото </t>
  </si>
  <si>
    <r>
      <t xml:space="preserve">Плита АР 600 Хром, Золото перфор. </t>
    </r>
    <r>
      <rPr>
        <b/>
        <sz val="12"/>
        <rFont val="Verdana"/>
        <family val="2"/>
      </rPr>
      <t>Эконом</t>
    </r>
  </si>
  <si>
    <t>Плита АР 600 Хром, золото перфорирован.</t>
  </si>
  <si>
    <t xml:space="preserve">Плита АР 600 Хром, золото перфорирован.  с акустическим наполнителем </t>
  </si>
  <si>
    <r>
      <t xml:space="preserve">Плита АР 600 Суперхром  </t>
    </r>
    <r>
      <rPr>
        <b/>
        <sz val="12"/>
        <rFont val="Verdana"/>
        <family val="2"/>
      </rPr>
      <t>Эконом</t>
    </r>
  </si>
  <si>
    <t xml:space="preserve">Плита АР 600 Суперхром </t>
  </si>
  <si>
    <t>Плита АР 600 Суперхром Люкс</t>
  </si>
  <si>
    <t xml:space="preserve">Плита АР 600 Суперзолото </t>
  </si>
  <si>
    <t>Плита АР 600 Ружейный, малина,медь Al</t>
  </si>
  <si>
    <t xml:space="preserve">Плита АР 600 Ружейный, малина, медь перфор Al </t>
  </si>
  <si>
    <t xml:space="preserve">Плита АР 600 Ружейный, малина, медь перфор Al c акуст.наполнителем </t>
  </si>
  <si>
    <t>Плита SKY 600 Белый алюминий (толщина 0,3мм)</t>
  </si>
  <si>
    <t>Плита SKY 600 Белый алюминий, перфорация 2мм, 3мм (толщина 0,4мм)</t>
  </si>
  <si>
    <t>Плита SKY 600 Металлик серебристый (толщина 0,3мм)</t>
  </si>
  <si>
    <t>Плита SKY 600 Металлик серебристый (толщина 0,4мм)</t>
  </si>
  <si>
    <t>Плита SKY 600 Металлик серебристый с перфорацией 2мм, 3мм (толщина 0,4мм)</t>
  </si>
  <si>
    <t>Плита SKY 600 Металлик матовый (толщина 0,3мм)</t>
  </si>
  <si>
    <t>Плита SKY 600 Металлик матовый (толщина 0,4мм)</t>
  </si>
  <si>
    <t>Плита SKY 600 Металлик матовый с перфорацией 2мм, 3мм (толщина 0,4мм)</t>
  </si>
  <si>
    <t>Плита SKY 600 Золото (толщина 0,4мм)</t>
  </si>
  <si>
    <t>Траверс для SKY 600</t>
  </si>
  <si>
    <t>Кассета Металлик PROFI 3313 (открытая подвесная система), толщина 0,32мм</t>
  </si>
  <si>
    <t>Кассета Металлик PROFI 3313 с перфорацией d=1,8 мм (открытая подвесная система), толщина 0,32мм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</si>
</sst>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;[Red]#,##0.00&quot;р.&quot;"/>
    <numFmt numFmtId="181" formatCode="#,##0&quot;р.&quot;;[Red]#,##0&quot;р.&quot;"/>
    <numFmt numFmtId="182" formatCode="#,##0.0&quot;р.&quot;;[Red]#,##0.0&quot;р.&quot;"/>
    <numFmt numFmtId="183" formatCode="#,##0.00\ [$€-1];[Red]#,##0.00\ [$€-1]"/>
    <numFmt numFmtId="184" formatCode="dd/mm/yy"/>
    <numFmt numFmtId="185" formatCode="#,##0&quot;р.&quot;"/>
  </numFmts>
  <fonts count="88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sz val="14"/>
      <name val="Arial Cyr"/>
      <family val="0"/>
    </font>
    <font>
      <b/>
      <sz val="14"/>
      <name val="Verdana"/>
      <family val="2"/>
    </font>
    <font>
      <b/>
      <sz val="11"/>
      <name val="Arial Cyr"/>
      <family val="2"/>
    </font>
    <font>
      <i/>
      <sz val="14"/>
      <name val="Arial Cyr"/>
      <family val="0"/>
    </font>
    <font>
      <i/>
      <sz val="10"/>
      <name val="Verdana"/>
      <family val="2"/>
    </font>
    <font>
      <b/>
      <sz val="12"/>
      <color indexed="9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color indexed="9"/>
      <name val="Arial Cyr"/>
      <family val="2"/>
    </font>
    <font>
      <b/>
      <sz val="16"/>
      <name val="Verdana"/>
      <family val="2"/>
    </font>
    <font>
      <b/>
      <u val="single"/>
      <sz val="11"/>
      <name val="Verdana"/>
      <family val="2"/>
    </font>
    <font>
      <u val="single"/>
      <sz val="11"/>
      <name val="Verdana"/>
      <family val="2"/>
    </font>
    <font>
      <i/>
      <u val="single"/>
      <sz val="11"/>
      <name val="Verdana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3"/>
      <name val="Verdana"/>
      <family val="2"/>
    </font>
    <font>
      <i/>
      <sz val="11"/>
      <name val="Verdana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Verdana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u val="single"/>
      <sz val="10"/>
      <color indexed="12"/>
      <name val="Arial Cyr"/>
      <family val="0"/>
    </font>
    <font>
      <b/>
      <sz val="9"/>
      <color indexed="10"/>
      <name val="Verdana"/>
      <family val="2"/>
    </font>
    <font>
      <b/>
      <sz val="9"/>
      <name val="Verdana"/>
      <family val="2"/>
    </font>
    <font>
      <sz val="9"/>
      <name val="Arial Cyr"/>
      <family val="2"/>
    </font>
    <font>
      <b/>
      <sz val="12"/>
      <name val="Arial Cyr"/>
      <family val="0"/>
    </font>
    <font>
      <b/>
      <sz val="26"/>
      <color indexed="10"/>
      <name val="Arial"/>
      <family val="2"/>
    </font>
    <font>
      <b/>
      <sz val="12"/>
      <color indexed="10"/>
      <name val="Arial Cyr"/>
      <family val="0"/>
    </font>
    <font>
      <b/>
      <sz val="12"/>
      <color indexed="13"/>
      <name val="Arial Cyr"/>
      <family val="0"/>
    </font>
    <font>
      <b/>
      <sz val="16"/>
      <color indexed="10"/>
      <name val="Arial Cyr"/>
      <family val="0"/>
    </font>
    <font>
      <b/>
      <sz val="16"/>
      <color indexed="51"/>
      <name val="Arial Cyr"/>
      <family val="0"/>
    </font>
    <font>
      <b/>
      <sz val="16"/>
      <color indexed="19"/>
      <name val="Arial Cyr"/>
      <family val="0"/>
    </font>
    <font>
      <b/>
      <sz val="16"/>
      <color indexed="60"/>
      <name val="Arial Cyr"/>
      <family val="0"/>
    </font>
    <font>
      <b/>
      <sz val="16"/>
      <color indexed="13"/>
      <name val="Arial Cyr"/>
      <family val="0"/>
    </font>
    <font>
      <b/>
      <sz val="16"/>
      <color indexed="62"/>
      <name val="Arial Cyr"/>
      <family val="0"/>
    </font>
    <font>
      <b/>
      <sz val="12"/>
      <color indexed="51"/>
      <name val="Arial Cyr"/>
      <family val="0"/>
    </font>
    <font>
      <b/>
      <sz val="12"/>
      <color indexed="53"/>
      <name val="Arial Cyr"/>
      <family val="0"/>
    </font>
    <font>
      <b/>
      <sz val="12"/>
      <color indexed="17"/>
      <name val="Arial Cyr"/>
      <family val="0"/>
    </font>
    <font>
      <b/>
      <sz val="12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33" borderId="0" xfId="15" applyFont="1" applyFill="1">
      <alignment/>
      <protection/>
    </xf>
    <xf numFmtId="0" fontId="1" fillId="33" borderId="0" xfId="15" applyFont="1" applyFill="1" applyAlignment="1">
      <alignment/>
      <protection/>
    </xf>
    <xf numFmtId="2" fontId="1" fillId="33" borderId="0" xfId="15" applyNumberFormat="1" applyFont="1" applyFill="1" applyAlignment="1">
      <alignment/>
      <protection/>
    </xf>
    <xf numFmtId="2" fontId="2" fillId="33" borderId="0" xfId="15" applyNumberFormat="1" applyFont="1" applyFill="1" applyAlignment="1">
      <alignment horizontal="center" vertical="center"/>
      <protection/>
    </xf>
    <xf numFmtId="2" fontId="3" fillId="33" borderId="0" xfId="15" applyNumberFormat="1" applyFont="1" applyFill="1" applyAlignment="1">
      <alignment horizontal="center" vertical="center"/>
      <protection/>
    </xf>
    <xf numFmtId="2" fontId="4" fillId="33" borderId="0" xfId="15" applyNumberFormat="1" applyFont="1" applyFill="1" applyAlignment="1">
      <alignment/>
      <protection/>
    </xf>
    <xf numFmtId="2" fontId="5" fillId="33" borderId="0" xfId="15" applyNumberFormat="1" applyFont="1" applyFill="1" applyAlignment="1">
      <alignment/>
      <protection/>
    </xf>
    <xf numFmtId="0" fontId="6" fillId="33" borderId="0" xfId="15" applyFont="1" applyFill="1" applyAlignment="1">
      <alignment/>
      <protection/>
    </xf>
    <xf numFmtId="0" fontId="6" fillId="0" borderId="0" xfId="15" applyFont="1" applyAlignment="1">
      <alignment/>
      <protection/>
    </xf>
    <xf numFmtId="0" fontId="4" fillId="33" borderId="0" xfId="15" applyFont="1" applyFill="1" applyBorder="1">
      <alignment/>
      <protection/>
    </xf>
    <xf numFmtId="0" fontId="7" fillId="33" borderId="0" xfId="15" applyFont="1" applyFill="1" applyBorder="1" applyAlignment="1">
      <alignment horizontal="right"/>
      <protection/>
    </xf>
    <xf numFmtId="0" fontId="4" fillId="0" borderId="0" xfId="15" applyFont="1" applyAlignment="1">
      <alignment horizontal="right"/>
      <protection/>
    </xf>
    <xf numFmtId="0" fontId="8" fillId="33" borderId="0" xfId="15" applyFont="1" applyFill="1" applyBorder="1" applyAlignment="1">
      <alignment horizontal="right"/>
      <protection/>
    </xf>
    <xf numFmtId="0" fontId="5" fillId="0" borderId="0" xfId="15" applyFont="1" applyAlignment="1">
      <alignment horizontal="right"/>
      <protection/>
    </xf>
    <xf numFmtId="0" fontId="7" fillId="0" borderId="0" xfId="15" applyFont="1" applyAlignment="1">
      <alignment horizontal="right"/>
      <protection/>
    </xf>
    <xf numFmtId="0" fontId="4" fillId="0" borderId="0" xfId="15" applyFont="1" applyAlignment="1">
      <alignment/>
      <protection/>
    </xf>
    <xf numFmtId="0" fontId="4" fillId="33" borderId="0" xfId="15" applyFont="1" applyFill="1" applyBorder="1" applyAlignment="1">
      <alignment horizontal="center"/>
      <protection/>
    </xf>
    <xf numFmtId="0" fontId="7" fillId="33" borderId="0" xfId="15" applyFont="1" applyFill="1" applyAlignment="1">
      <alignment horizontal="right"/>
      <protection/>
    </xf>
    <xf numFmtId="2" fontId="7" fillId="33" borderId="0" xfId="15" applyNumberFormat="1" applyFont="1" applyFill="1" applyAlignment="1">
      <alignment horizontal="right"/>
      <protection/>
    </xf>
    <xf numFmtId="2" fontId="4" fillId="33" borderId="0" xfId="15" applyNumberFormat="1" applyFont="1" applyFill="1" applyAlignment="1">
      <alignment horizontal="right"/>
      <protection/>
    </xf>
    <xf numFmtId="2" fontId="5" fillId="33" borderId="0" xfId="15" applyNumberFormat="1" applyFont="1" applyFill="1" applyAlignment="1">
      <alignment horizontal="right"/>
      <protection/>
    </xf>
    <xf numFmtId="0" fontId="9" fillId="0" borderId="0" xfId="15" applyFont="1" applyAlignment="1">
      <alignment/>
      <protection/>
    </xf>
    <xf numFmtId="0" fontId="1" fillId="33" borderId="0" xfId="15" applyFont="1" applyFill="1" applyAlignment="1">
      <alignment horizontal="center" vertical="center"/>
      <protection/>
    </xf>
    <xf numFmtId="2" fontId="1" fillId="33" borderId="0" xfId="15" applyNumberFormat="1" applyFont="1" applyFill="1" applyAlignment="1">
      <alignment horizontal="center" vertical="center"/>
      <protection/>
    </xf>
    <xf numFmtId="2" fontId="10" fillId="33" borderId="0" xfId="15" applyNumberFormat="1" applyFont="1" applyFill="1" applyAlignment="1">
      <alignment horizontal="center" vertical="center"/>
      <protection/>
    </xf>
    <xf numFmtId="0" fontId="6" fillId="33" borderId="0" xfId="15" applyFont="1" applyFill="1" applyAlignment="1">
      <alignment/>
      <protection/>
    </xf>
    <xf numFmtId="0" fontId="1" fillId="33" borderId="0" xfId="15" applyFont="1" applyFill="1" applyBorder="1" applyAlignment="1">
      <alignment horizontal="left" vertical="center" wrapText="1"/>
      <protection/>
    </xf>
    <xf numFmtId="0" fontId="1" fillId="33" borderId="0" xfId="15" applyFont="1" applyFill="1" applyBorder="1" applyAlignment="1">
      <alignment horizontal="center" vertical="center"/>
      <protection/>
    </xf>
    <xf numFmtId="0" fontId="14" fillId="33" borderId="0" xfId="15" applyFont="1" applyFill="1" applyBorder="1" applyAlignment="1">
      <alignment horizontal="center" vertical="center"/>
      <protection/>
    </xf>
    <xf numFmtId="2" fontId="2" fillId="33" borderId="0" xfId="15" applyNumberFormat="1" applyFont="1" applyFill="1" applyBorder="1" applyAlignment="1">
      <alignment horizontal="center" vertical="center"/>
      <protection/>
    </xf>
    <xf numFmtId="2" fontId="15" fillId="33" borderId="0" xfId="15" applyNumberFormat="1" applyFont="1" applyFill="1" applyBorder="1" applyAlignment="1">
      <alignment horizontal="center" vertical="center"/>
      <protection/>
    </xf>
    <xf numFmtId="2" fontId="3" fillId="33" borderId="0" xfId="15" applyNumberFormat="1" applyFont="1" applyFill="1" applyBorder="1" applyAlignment="1">
      <alignment horizontal="center" vertical="center"/>
      <protection/>
    </xf>
    <xf numFmtId="2" fontId="16" fillId="33" borderId="0" xfId="15" applyNumberFormat="1" applyFont="1" applyFill="1" applyBorder="1" applyAlignment="1">
      <alignment horizontal="center" vertical="center"/>
      <protection/>
    </xf>
    <xf numFmtId="0" fontId="17" fillId="33" borderId="0" xfId="15" applyFont="1" applyFill="1">
      <alignment/>
      <protection/>
    </xf>
    <xf numFmtId="0" fontId="0" fillId="33" borderId="0" xfId="15" applyFont="1" applyFill="1">
      <alignment/>
      <protection/>
    </xf>
    <xf numFmtId="0" fontId="13" fillId="33" borderId="0" xfId="15" applyFont="1" applyFill="1" applyBorder="1" applyAlignment="1">
      <alignment horizontal="left"/>
      <protection/>
    </xf>
    <xf numFmtId="0" fontId="18" fillId="33" borderId="0" xfId="15" applyFont="1" applyFill="1" applyBorder="1" applyAlignment="1">
      <alignment horizontal="left"/>
      <protection/>
    </xf>
    <xf numFmtId="0" fontId="19" fillId="33" borderId="0" xfId="15" applyFont="1" applyFill="1" applyBorder="1" applyAlignment="1">
      <alignment horizontal="left"/>
      <protection/>
    </xf>
    <xf numFmtId="2" fontId="19" fillId="33" borderId="0" xfId="15" applyNumberFormat="1" applyFont="1" applyFill="1" applyBorder="1" applyAlignment="1">
      <alignment horizontal="left"/>
      <protection/>
    </xf>
    <xf numFmtId="2" fontId="20" fillId="33" borderId="0" xfId="15" applyNumberFormat="1" applyFont="1" applyFill="1" applyBorder="1" applyAlignment="1">
      <alignment horizontal="left"/>
      <protection/>
    </xf>
    <xf numFmtId="2" fontId="21" fillId="33" borderId="0" xfId="15" applyNumberFormat="1" applyFont="1" applyFill="1" applyBorder="1" applyAlignment="1">
      <alignment horizontal="left"/>
      <protection/>
    </xf>
    <xf numFmtId="0" fontId="2" fillId="33" borderId="0" xfId="15" applyFont="1" applyFill="1" applyBorder="1" applyAlignment="1">
      <alignment horizontal="left" vertical="center"/>
      <protection/>
    </xf>
    <xf numFmtId="0" fontId="15" fillId="0" borderId="0" xfId="15" applyFont="1">
      <alignment/>
      <protection/>
    </xf>
    <xf numFmtId="2" fontId="15" fillId="0" borderId="0" xfId="15" applyNumberFormat="1" applyFont="1">
      <alignment/>
      <protection/>
    </xf>
    <xf numFmtId="2" fontId="3" fillId="0" borderId="0" xfId="15" applyNumberFormat="1" applyFont="1">
      <alignment/>
      <protection/>
    </xf>
    <xf numFmtId="0" fontId="22" fillId="0" borderId="0" xfId="15" applyFont="1" applyAlignment="1">
      <alignment/>
      <protection/>
    </xf>
    <xf numFmtId="0" fontId="2" fillId="33" borderId="0" xfId="15" applyFont="1" applyFill="1" applyBorder="1" applyAlignment="1">
      <alignment horizontal="right" vertical="center"/>
      <protection/>
    </xf>
    <xf numFmtId="0" fontId="86" fillId="33" borderId="0" xfId="15" applyFont="1" applyFill="1" applyBorder="1" applyAlignment="1">
      <alignment horizontal="left" vertical="center"/>
      <protection/>
    </xf>
    <xf numFmtId="0" fontId="2" fillId="33" borderId="10" xfId="15" applyFont="1" applyFill="1" applyBorder="1" applyAlignment="1">
      <alignment horizontal="center" vertical="center"/>
      <protection/>
    </xf>
    <xf numFmtId="2" fontId="2" fillId="33" borderId="11" xfId="15" applyNumberFormat="1" applyFont="1" applyFill="1" applyBorder="1" applyAlignment="1">
      <alignment horizontal="center" vertical="center"/>
      <protection/>
    </xf>
    <xf numFmtId="2" fontId="15" fillId="33" borderId="11" xfId="15" applyNumberFormat="1" applyFont="1" applyFill="1" applyBorder="1" applyAlignment="1">
      <alignment horizontal="center" vertical="center"/>
      <protection/>
    </xf>
    <xf numFmtId="2" fontId="3" fillId="33" borderId="11" xfId="15" applyNumberFormat="1" applyFont="1" applyFill="1" applyBorder="1" applyAlignment="1">
      <alignment horizontal="center" vertical="center"/>
      <protection/>
    </xf>
    <xf numFmtId="0" fontId="15" fillId="33" borderId="12" xfId="15" applyFont="1" applyFill="1" applyBorder="1" applyAlignment="1">
      <alignment horizontal="left" vertical="center"/>
      <protection/>
    </xf>
    <xf numFmtId="0" fontId="15" fillId="33" borderId="13" xfId="15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center" vertical="center"/>
      <protection/>
    </xf>
    <xf numFmtId="180" fontId="7" fillId="33" borderId="15" xfId="15" applyNumberFormat="1" applyFont="1" applyFill="1" applyBorder="1" applyAlignment="1">
      <alignment horizontal="center" vertical="center"/>
      <protection/>
    </xf>
    <xf numFmtId="180" fontId="7" fillId="33" borderId="14" xfId="15" applyNumberFormat="1" applyFont="1" applyFill="1" applyBorder="1" applyAlignment="1">
      <alignment horizontal="center" vertical="center"/>
      <protection/>
    </xf>
    <xf numFmtId="180" fontId="7" fillId="33" borderId="15" xfId="15" applyNumberFormat="1" applyFont="1" applyFill="1" applyBorder="1" applyAlignment="1">
      <alignment horizontal="center" vertical="center"/>
      <protection/>
    </xf>
    <xf numFmtId="2" fontId="7" fillId="33" borderId="10" xfId="15" applyNumberFormat="1" applyFont="1" applyFill="1" applyBorder="1" applyAlignment="1">
      <alignment horizontal="center" vertical="center" textRotation="90"/>
      <protection/>
    </xf>
    <xf numFmtId="180" fontId="7" fillId="33" borderId="12" xfId="15" applyNumberFormat="1" applyFont="1" applyFill="1" applyBorder="1" applyAlignment="1">
      <alignment horizontal="center" vertical="center"/>
      <protection/>
    </xf>
    <xf numFmtId="181" fontId="7" fillId="33" borderId="14" xfId="15" applyNumberFormat="1" applyFont="1" applyFill="1" applyBorder="1" applyAlignment="1">
      <alignment horizontal="center" vertical="center"/>
      <protection/>
    </xf>
    <xf numFmtId="181" fontId="7" fillId="33" borderId="12" xfId="15" applyNumberFormat="1" applyFont="1" applyFill="1" applyBorder="1" applyAlignment="1">
      <alignment horizontal="center" vertical="center"/>
      <protection/>
    </xf>
    <xf numFmtId="0" fontId="15" fillId="33" borderId="12" xfId="15" applyFont="1" applyFill="1" applyBorder="1" applyAlignment="1">
      <alignment horizontal="left" vertical="center" wrapText="1"/>
      <protection/>
    </xf>
    <xf numFmtId="0" fontId="15" fillId="33" borderId="16" xfId="15" applyFont="1" applyFill="1" applyBorder="1" applyAlignment="1">
      <alignment horizontal="center" vertical="center"/>
      <protection/>
    </xf>
    <xf numFmtId="0" fontId="15" fillId="33" borderId="17" xfId="15" applyFont="1" applyFill="1" applyBorder="1" applyAlignment="1">
      <alignment horizontal="left" vertical="center"/>
      <protection/>
    </xf>
    <xf numFmtId="0" fontId="15" fillId="33" borderId="18" xfId="15" applyFont="1" applyFill="1" applyBorder="1" applyAlignment="1">
      <alignment horizontal="center" vertical="center"/>
      <protection/>
    </xf>
    <xf numFmtId="0" fontId="2" fillId="33" borderId="19" xfId="15" applyFont="1" applyFill="1" applyBorder="1" applyAlignment="1">
      <alignment horizontal="center" vertical="center"/>
      <protection/>
    </xf>
    <xf numFmtId="180" fontId="7" fillId="33" borderId="20" xfId="15" applyNumberFormat="1" applyFont="1" applyFill="1" applyBorder="1" applyAlignment="1">
      <alignment horizontal="center" vertical="center"/>
      <protection/>
    </xf>
    <xf numFmtId="181" fontId="7" fillId="33" borderId="21" xfId="15" applyNumberFormat="1" applyFont="1" applyFill="1" applyBorder="1" applyAlignment="1">
      <alignment horizontal="center" vertical="center"/>
      <protection/>
    </xf>
    <xf numFmtId="181" fontId="7" fillId="33" borderId="20" xfId="15" applyNumberFormat="1" applyFont="1" applyFill="1" applyBorder="1" applyAlignment="1">
      <alignment horizontal="center" vertical="center"/>
      <protection/>
    </xf>
    <xf numFmtId="181" fontId="7" fillId="33" borderId="22" xfId="15" applyNumberFormat="1" applyFont="1" applyFill="1" applyBorder="1" applyAlignment="1">
      <alignment horizontal="center" vertical="center"/>
      <protection/>
    </xf>
    <xf numFmtId="0" fontId="15" fillId="33" borderId="0" xfId="15" applyFont="1" applyFill="1" applyBorder="1" applyAlignment="1">
      <alignment horizontal="left" vertical="center"/>
      <protection/>
    </xf>
    <xf numFmtId="0" fontId="15" fillId="33" borderId="0" xfId="15" applyFont="1" applyFill="1" applyBorder="1" applyAlignment="1">
      <alignment horizontal="center" vertical="center"/>
      <protection/>
    </xf>
    <xf numFmtId="0" fontId="2" fillId="33" borderId="0" xfId="15" applyFont="1" applyFill="1" applyBorder="1" applyAlignment="1">
      <alignment horizontal="center" vertical="center"/>
      <protection/>
    </xf>
    <xf numFmtId="180" fontId="7" fillId="33" borderId="0" xfId="15" applyNumberFormat="1" applyFont="1" applyFill="1" applyBorder="1" applyAlignment="1">
      <alignment horizontal="center" vertical="center"/>
      <protection/>
    </xf>
    <xf numFmtId="181" fontId="7" fillId="33" borderId="0" xfId="15" applyNumberFormat="1" applyFont="1" applyFill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 textRotation="90"/>
      <protection/>
    </xf>
    <xf numFmtId="0" fontId="14" fillId="33" borderId="0" xfId="15" applyFont="1" applyFill="1" applyBorder="1" applyAlignment="1">
      <alignment horizontal="left" vertical="center"/>
      <protection/>
    </xf>
    <xf numFmtId="0" fontId="1" fillId="0" borderId="0" xfId="15" applyFont="1">
      <alignment/>
      <protection/>
    </xf>
    <xf numFmtId="2" fontId="1" fillId="0" borderId="0" xfId="15" applyNumberFormat="1" applyFont="1">
      <alignment/>
      <protection/>
    </xf>
    <xf numFmtId="0" fontId="22" fillId="0" borderId="0" xfId="15" applyFont="1" applyBorder="1" applyAlignment="1">
      <alignment/>
      <protection/>
    </xf>
    <xf numFmtId="0" fontId="0" fillId="33" borderId="0" xfId="15" applyFont="1" applyFill="1" applyBorder="1">
      <alignment/>
      <protection/>
    </xf>
    <xf numFmtId="0" fontId="2" fillId="33" borderId="23" xfId="15" applyFont="1" applyFill="1" applyBorder="1" applyAlignment="1">
      <alignment horizontal="right" vertical="center"/>
      <protection/>
    </xf>
    <xf numFmtId="0" fontId="22" fillId="0" borderId="23" xfId="15" applyFont="1" applyBorder="1" applyAlignment="1">
      <alignment/>
      <protection/>
    </xf>
    <xf numFmtId="0" fontId="2" fillId="33" borderId="24" xfId="15" applyFont="1" applyFill="1" applyBorder="1" applyAlignment="1">
      <alignment horizontal="center" vertical="center"/>
      <protection/>
    </xf>
    <xf numFmtId="2" fontId="2" fillId="33" borderId="11" xfId="15" applyNumberFormat="1" applyFont="1" applyFill="1" applyBorder="1" applyAlignment="1">
      <alignment horizontal="center" vertical="center"/>
      <protection/>
    </xf>
    <xf numFmtId="180" fontId="7" fillId="34" borderId="15" xfId="15" applyNumberFormat="1" applyFont="1" applyFill="1" applyBorder="1" applyAlignment="1">
      <alignment horizontal="center" vertical="center" shrinkToFit="1"/>
      <protection/>
    </xf>
    <xf numFmtId="181" fontId="7" fillId="34" borderId="25" xfId="15" applyNumberFormat="1" applyFont="1" applyFill="1" applyBorder="1" applyAlignment="1">
      <alignment horizontal="center" vertical="center" shrinkToFit="1"/>
      <protection/>
    </xf>
    <xf numFmtId="181" fontId="7" fillId="34" borderId="26" xfId="15" applyNumberFormat="1" applyFont="1" applyFill="1" applyBorder="1" applyAlignment="1">
      <alignment horizontal="center" vertical="center" shrinkToFit="1"/>
      <protection/>
    </xf>
    <xf numFmtId="0" fontId="17" fillId="33" borderId="0" xfId="15" applyFont="1" applyFill="1" applyAlignment="1">
      <alignment shrinkToFit="1"/>
      <protection/>
    </xf>
    <xf numFmtId="0" fontId="0" fillId="33" borderId="0" xfId="15" applyFont="1" applyFill="1" applyAlignment="1">
      <alignment shrinkToFit="1"/>
      <protection/>
    </xf>
    <xf numFmtId="0" fontId="0" fillId="0" borderId="0" xfId="0" applyAlignment="1">
      <alignment shrinkToFit="1"/>
    </xf>
    <xf numFmtId="0" fontId="15" fillId="33" borderId="27" xfId="15" applyFont="1" applyFill="1" applyBorder="1" applyAlignment="1">
      <alignment horizontal="left" vertical="center"/>
      <protection/>
    </xf>
    <xf numFmtId="0" fontId="15" fillId="33" borderId="28" xfId="15" applyFont="1" applyFill="1" applyBorder="1" applyAlignment="1">
      <alignment horizontal="center" vertical="center"/>
      <protection/>
    </xf>
    <xf numFmtId="0" fontId="2" fillId="33" borderId="29" xfId="15" applyFont="1" applyFill="1" applyBorder="1" applyAlignment="1">
      <alignment horizontal="center" vertical="center"/>
      <protection/>
    </xf>
    <xf numFmtId="180" fontId="7" fillId="33" borderId="27" xfId="15" applyNumberFormat="1" applyFont="1" applyFill="1" applyBorder="1" applyAlignment="1">
      <alignment horizontal="center" vertical="center"/>
      <protection/>
    </xf>
    <xf numFmtId="181" fontId="7" fillId="33" borderId="14" xfId="15" applyNumberFormat="1" applyFont="1" applyFill="1" applyBorder="1" applyAlignment="1">
      <alignment horizontal="center" vertical="center" shrinkToFit="1"/>
      <protection/>
    </xf>
    <xf numFmtId="181" fontId="7" fillId="33" borderId="12" xfId="15" applyNumberFormat="1" applyFont="1" applyFill="1" applyBorder="1" applyAlignment="1">
      <alignment horizontal="center" vertical="center" shrinkToFit="1"/>
      <protection/>
    </xf>
    <xf numFmtId="181" fontId="7" fillId="33" borderId="30" xfId="15" applyNumberFormat="1" applyFont="1" applyFill="1" applyBorder="1" applyAlignment="1">
      <alignment horizontal="center" vertical="center" shrinkToFit="1"/>
      <protection/>
    </xf>
    <xf numFmtId="0" fontId="15" fillId="34" borderId="12" xfId="15" applyFont="1" applyFill="1" applyBorder="1" applyAlignment="1">
      <alignment horizontal="left" vertical="center"/>
      <protection/>
    </xf>
    <xf numFmtId="0" fontId="15" fillId="34" borderId="13" xfId="15" applyFont="1" applyFill="1" applyBorder="1" applyAlignment="1">
      <alignment horizontal="center" vertical="center"/>
      <protection/>
    </xf>
    <xf numFmtId="180" fontId="7" fillId="34" borderId="12" xfId="15" applyNumberFormat="1" applyFont="1" applyFill="1" applyBorder="1" applyAlignment="1">
      <alignment horizontal="center" vertical="center"/>
      <protection/>
    </xf>
    <xf numFmtId="181" fontId="7" fillId="34" borderId="14" xfId="15" applyNumberFormat="1" applyFont="1" applyFill="1" applyBorder="1" applyAlignment="1">
      <alignment horizontal="center" vertical="center" shrinkToFit="1"/>
      <protection/>
    </xf>
    <xf numFmtId="181" fontId="7" fillId="34" borderId="12" xfId="15" applyNumberFormat="1" applyFont="1" applyFill="1" applyBorder="1" applyAlignment="1">
      <alignment horizontal="center" vertical="center" shrinkToFit="1"/>
      <protection/>
    </xf>
    <xf numFmtId="181" fontId="7" fillId="34" borderId="30" xfId="15" applyNumberFormat="1" applyFont="1" applyFill="1" applyBorder="1" applyAlignment="1">
      <alignment horizontal="center" vertical="center" shrinkToFit="1"/>
      <protection/>
    </xf>
    <xf numFmtId="180" fontId="7" fillId="34" borderId="27" xfId="15" applyNumberFormat="1" applyFont="1" applyFill="1" applyBorder="1" applyAlignment="1">
      <alignment horizontal="center" vertical="center"/>
      <protection/>
    </xf>
    <xf numFmtId="0" fontId="15" fillId="33" borderId="27" xfId="15" applyFont="1" applyFill="1" applyBorder="1" applyAlignment="1">
      <alignment horizontal="left" vertical="center" wrapText="1"/>
      <protection/>
    </xf>
    <xf numFmtId="180" fontId="7" fillId="34" borderId="31" xfId="15" applyNumberFormat="1" applyFont="1" applyFill="1" applyBorder="1" applyAlignment="1">
      <alignment horizontal="center" vertical="center"/>
      <protection/>
    </xf>
    <xf numFmtId="0" fontId="15" fillId="33" borderId="32" xfId="15" applyFont="1" applyFill="1" applyBorder="1" applyAlignment="1">
      <alignment horizontal="left" vertical="center" wrapText="1"/>
      <protection/>
    </xf>
    <xf numFmtId="0" fontId="15" fillId="33" borderId="33" xfId="15" applyFont="1" applyFill="1" applyBorder="1" applyAlignment="1">
      <alignment horizontal="center" vertical="center"/>
      <protection/>
    </xf>
    <xf numFmtId="0" fontId="2" fillId="33" borderId="34" xfId="15" applyFont="1" applyFill="1" applyBorder="1" applyAlignment="1">
      <alignment horizontal="center" vertical="center"/>
      <protection/>
    </xf>
    <xf numFmtId="180" fontId="7" fillId="33" borderId="32" xfId="15" applyNumberFormat="1" applyFont="1" applyFill="1" applyBorder="1" applyAlignment="1">
      <alignment horizontal="center" vertical="center"/>
      <protection/>
    </xf>
    <xf numFmtId="0" fontId="2" fillId="33" borderId="21" xfId="15" applyFont="1" applyFill="1" applyBorder="1" applyAlignment="1">
      <alignment horizontal="center" vertical="center"/>
      <protection/>
    </xf>
    <xf numFmtId="181" fontId="7" fillId="33" borderId="21" xfId="15" applyNumberFormat="1" applyFont="1" applyFill="1" applyBorder="1" applyAlignment="1">
      <alignment horizontal="center" vertical="center" shrinkToFit="1"/>
      <protection/>
    </xf>
    <xf numFmtId="181" fontId="7" fillId="33" borderId="20" xfId="15" applyNumberFormat="1" applyFont="1" applyFill="1" applyBorder="1" applyAlignment="1">
      <alignment horizontal="center" vertical="center" shrinkToFit="1"/>
      <protection/>
    </xf>
    <xf numFmtId="181" fontId="7" fillId="33" borderId="35" xfId="15" applyNumberFormat="1" applyFont="1" applyFill="1" applyBorder="1" applyAlignment="1">
      <alignment horizontal="center" vertical="center" shrinkToFit="1"/>
      <protection/>
    </xf>
    <xf numFmtId="180" fontId="7" fillId="33" borderId="17" xfId="15" applyNumberFormat="1" applyFont="1" applyFill="1" applyBorder="1" applyAlignment="1">
      <alignment horizontal="center" vertical="center"/>
      <protection/>
    </xf>
    <xf numFmtId="181" fontId="7" fillId="33" borderId="29" xfId="15" applyNumberFormat="1" applyFont="1" applyFill="1" applyBorder="1" applyAlignment="1">
      <alignment horizontal="center" vertical="center" shrinkToFit="1"/>
      <protection/>
    </xf>
    <xf numFmtId="181" fontId="7" fillId="33" borderId="27" xfId="15" applyNumberFormat="1" applyFont="1" applyFill="1" applyBorder="1" applyAlignment="1">
      <alignment horizontal="center" vertical="center" shrinkToFit="1"/>
      <protection/>
    </xf>
    <xf numFmtId="0" fontId="2" fillId="33" borderId="16" xfId="15" applyFont="1" applyFill="1" applyBorder="1" applyAlignment="1">
      <alignment horizontal="center" vertical="center"/>
      <protection/>
    </xf>
    <xf numFmtId="180" fontId="7" fillId="33" borderId="36" xfId="15" applyNumberFormat="1" applyFont="1" applyFill="1" applyBorder="1" applyAlignment="1">
      <alignment horizontal="center" vertical="center"/>
      <protection/>
    </xf>
    <xf numFmtId="0" fontId="2" fillId="33" borderId="37" xfId="15" applyFont="1" applyFill="1" applyBorder="1" applyAlignment="1">
      <alignment horizontal="center" vertical="center"/>
      <protection/>
    </xf>
    <xf numFmtId="0" fontId="15" fillId="33" borderId="17" xfId="15" applyFont="1" applyFill="1" applyBorder="1" applyAlignment="1">
      <alignment horizontal="left" vertical="center" wrapText="1"/>
      <protection/>
    </xf>
    <xf numFmtId="0" fontId="15" fillId="33" borderId="38" xfId="15" applyFont="1" applyFill="1" applyBorder="1" applyAlignment="1">
      <alignment horizontal="center" vertical="center"/>
      <protection/>
    </xf>
    <xf numFmtId="0" fontId="15" fillId="33" borderId="39" xfId="15" applyFont="1" applyFill="1" applyBorder="1" applyAlignment="1">
      <alignment horizontal="left" vertical="center"/>
      <protection/>
    </xf>
    <xf numFmtId="0" fontId="15" fillId="33" borderId="39" xfId="15" applyFont="1" applyFill="1" applyBorder="1" applyAlignment="1">
      <alignment horizontal="center" vertical="center"/>
      <protection/>
    </xf>
    <xf numFmtId="0" fontId="2" fillId="33" borderId="39" xfId="15" applyFont="1" applyFill="1" applyBorder="1" applyAlignment="1">
      <alignment horizontal="center" vertical="center"/>
      <protection/>
    </xf>
    <xf numFmtId="180" fontId="7" fillId="33" borderId="39" xfId="15" applyNumberFormat="1" applyFont="1" applyFill="1" applyBorder="1" applyAlignment="1">
      <alignment horizontal="center" vertical="center"/>
      <protection/>
    </xf>
    <xf numFmtId="181" fontId="7" fillId="33" borderId="39" xfId="15" applyNumberFormat="1" applyFont="1" applyFill="1" applyBorder="1" applyAlignment="1">
      <alignment horizontal="center" vertical="center"/>
      <protection/>
    </xf>
    <xf numFmtId="0" fontId="6" fillId="0" borderId="39" xfId="15" applyFont="1" applyBorder="1" applyAlignment="1">
      <alignment horizontal="center" vertical="center" textRotation="90"/>
      <protection/>
    </xf>
    <xf numFmtId="0" fontId="15" fillId="33" borderId="15" xfId="15" applyFont="1" applyFill="1" applyBorder="1" applyAlignment="1">
      <alignment horizontal="left" vertical="center"/>
      <protection/>
    </xf>
    <xf numFmtId="0" fontId="15" fillId="33" borderId="40" xfId="15" applyFont="1" applyFill="1" applyBorder="1" applyAlignment="1">
      <alignment horizontal="center" vertical="center"/>
      <protection/>
    </xf>
    <xf numFmtId="0" fontId="2" fillId="33" borderId="41" xfId="15" applyFont="1" applyFill="1" applyBorder="1" applyAlignment="1">
      <alignment horizontal="center" vertical="center"/>
      <protection/>
    </xf>
    <xf numFmtId="0" fontId="2" fillId="33" borderId="18" xfId="15" applyFont="1" applyFill="1" applyBorder="1" applyAlignment="1">
      <alignment horizontal="center" vertical="center"/>
      <protection/>
    </xf>
    <xf numFmtId="0" fontId="15" fillId="33" borderId="26" xfId="15" applyFont="1" applyFill="1" applyBorder="1" applyAlignment="1">
      <alignment horizontal="left" vertical="center"/>
      <protection/>
    </xf>
    <xf numFmtId="0" fontId="15" fillId="33" borderId="42" xfId="15" applyFont="1" applyFill="1" applyBorder="1" applyAlignment="1">
      <alignment horizontal="center" vertical="center"/>
      <protection/>
    </xf>
    <xf numFmtId="0" fontId="2" fillId="33" borderId="25" xfId="15" applyFont="1" applyFill="1" applyBorder="1" applyAlignment="1">
      <alignment horizontal="center" vertical="center"/>
      <protection/>
    </xf>
    <xf numFmtId="180" fontId="7" fillId="33" borderId="26" xfId="15" applyNumberFormat="1" applyFont="1" applyFill="1" applyBorder="1" applyAlignment="1">
      <alignment horizontal="center" vertical="center"/>
      <protection/>
    </xf>
    <xf numFmtId="180" fontId="7" fillId="33" borderId="25" xfId="15" applyNumberFormat="1" applyFont="1" applyFill="1" applyBorder="1" applyAlignment="1">
      <alignment horizontal="center" vertical="center"/>
      <protection/>
    </xf>
    <xf numFmtId="180" fontId="7" fillId="33" borderId="26" xfId="15" applyNumberFormat="1" applyFont="1" applyFill="1" applyBorder="1" applyAlignment="1">
      <alignment horizontal="center" vertical="center"/>
      <protection/>
    </xf>
    <xf numFmtId="180" fontId="7" fillId="33" borderId="43" xfId="15" applyNumberFormat="1" applyFont="1" applyFill="1" applyBorder="1" applyAlignment="1">
      <alignment horizontal="center" vertical="center"/>
      <protection/>
    </xf>
    <xf numFmtId="180" fontId="7" fillId="33" borderId="12" xfId="15" applyNumberFormat="1" applyFont="1" applyFill="1" applyBorder="1" applyAlignment="1">
      <alignment horizontal="center" vertical="center"/>
      <protection/>
    </xf>
    <xf numFmtId="180" fontId="7" fillId="33" borderId="30" xfId="15" applyNumberFormat="1" applyFont="1" applyFill="1" applyBorder="1" applyAlignment="1">
      <alignment horizontal="center" vertical="center"/>
      <protection/>
    </xf>
    <xf numFmtId="183" fontId="7" fillId="33" borderId="14" xfId="15" applyNumberFormat="1" applyFont="1" applyFill="1" applyBorder="1" applyAlignment="1">
      <alignment horizontal="center" vertical="center"/>
      <protection/>
    </xf>
    <xf numFmtId="183" fontId="7" fillId="33" borderId="12" xfId="15" applyNumberFormat="1" applyFont="1" applyFill="1" applyBorder="1" applyAlignment="1">
      <alignment horizontal="center" vertical="center"/>
      <protection/>
    </xf>
    <xf numFmtId="183" fontId="7" fillId="33" borderId="30" xfId="15" applyNumberFormat="1" applyFont="1" applyFill="1" applyBorder="1" applyAlignment="1">
      <alignment horizontal="center" vertical="center"/>
      <protection/>
    </xf>
    <xf numFmtId="183" fontId="7" fillId="33" borderId="29" xfId="15" applyNumberFormat="1" applyFont="1" applyFill="1" applyBorder="1" applyAlignment="1">
      <alignment horizontal="center" vertical="center"/>
      <protection/>
    </xf>
    <xf numFmtId="183" fontId="7" fillId="33" borderId="27" xfId="15" applyNumberFormat="1" applyFont="1" applyFill="1" applyBorder="1" applyAlignment="1">
      <alignment horizontal="center" vertical="center"/>
      <protection/>
    </xf>
    <xf numFmtId="183" fontId="7" fillId="33" borderId="44" xfId="15" applyNumberFormat="1" applyFont="1" applyFill="1" applyBorder="1" applyAlignment="1">
      <alignment horizontal="center" vertical="center"/>
      <protection/>
    </xf>
    <xf numFmtId="0" fontId="15" fillId="33" borderId="31" xfId="15" applyFont="1" applyFill="1" applyBorder="1" applyAlignment="1">
      <alignment horizontal="left" vertical="center" wrapText="1"/>
      <protection/>
    </xf>
    <xf numFmtId="0" fontId="15" fillId="33" borderId="45" xfId="15" applyFont="1" applyFill="1" applyBorder="1" applyAlignment="1">
      <alignment horizontal="center" vertical="center"/>
      <protection/>
    </xf>
    <xf numFmtId="0" fontId="2" fillId="33" borderId="46" xfId="15" applyFont="1" applyFill="1" applyBorder="1" applyAlignment="1">
      <alignment horizontal="center" vertical="center"/>
      <protection/>
    </xf>
    <xf numFmtId="180" fontId="7" fillId="33" borderId="31" xfId="15" applyNumberFormat="1" applyFont="1" applyFill="1" applyBorder="1" applyAlignment="1">
      <alignment horizontal="center" vertical="center"/>
      <protection/>
    </xf>
    <xf numFmtId="183" fontId="7" fillId="33" borderId="46" xfId="15" applyNumberFormat="1" applyFont="1" applyFill="1" applyBorder="1" applyAlignment="1">
      <alignment horizontal="center" vertical="center"/>
      <protection/>
    </xf>
    <xf numFmtId="183" fontId="7" fillId="33" borderId="31" xfId="15" applyNumberFormat="1" applyFont="1" applyFill="1" applyBorder="1" applyAlignment="1">
      <alignment horizontal="center" vertical="center"/>
      <protection/>
    </xf>
    <xf numFmtId="183" fontId="7" fillId="33" borderId="47" xfId="15" applyNumberFormat="1" applyFont="1" applyFill="1" applyBorder="1" applyAlignment="1">
      <alignment horizontal="center" vertical="center"/>
      <protection/>
    </xf>
    <xf numFmtId="0" fontId="15" fillId="34" borderId="15" xfId="15" applyFont="1" applyFill="1" applyBorder="1" applyAlignment="1">
      <alignment horizontal="left" vertical="center"/>
      <protection/>
    </xf>
    <xf numFmtId="0" fontId="15" fillId="34" borderId="40" xfId="15" applyFont="1" applyFill="1" applyBorder="1" applyAlignment="1">
      <alignment horizontal="center" vertical="center"/>
      <protection/>
    </xf>
    <xf numFmtId="0" fontId="2" fillId="34" borderId="41" xfId="15" applyFont="1" applyFill="1" applyBorder="1" applyAlignment="1">
      <alignment horizontal="center" vertical="center"/>
      <protection/>
    </xf>
    <xf numFmtId="0" fontId="15" fillId="33" borderId="27" xfId="15" applyFont="1" applyFill="1" applyBorder="1" applyAlignment="1">
      <alignment horizontal="left" vertical="center"/>
      <protection/>
    </xf>
    <xf numFmtId="0" fontId="2" fillId="33" borderId="48" xfId="15" applyFont="1" applyFill="1" applyBorder="1" applyAlignment="1">
      <alignment horizontal="center" vertical="center"/>
      <protection/>
    </xf>
    <xf numFmtId="0" fontId="2" fillId="34" borderId="16" xfId="15" applyFont="1" applyFill="1" applyBorder="1" applyAlignment="1">
      <alignment horizontal="center" vertical="center"/>
      <protection/>
    </xf>
    <xf numFmtId="0" fontId="15" fillId="33" borderId="31" xfId="15" applyFont="1" applyFill="1" applyBorder="1" applyAlignment="1">
      <alignment horizontal="left" vertical="center"/>
      <protection/>
    </xf>
    <xf numFmtId="0" fontId="2" fillId="33" borderId="49" xfId="15" applyFont="1" applyFill="1" applyBorder="1" applyAlignment="1">
      <alignment horizontal="center" vertical="center"/>
      <protection/>
    </xf>
    <xf numFmtId="0" fontId="15" fillId="33" borderId="35" xfId="15" applyFont="1" applyFill="1" applyBorder="1" applyAlignment="1">
      <alignment horizontal="center" vertical="center"/>
      <protection/>
    </xf>
    <xf numFmtId="0" fontId="2" fillId="33" borderId="35" xfId="15" applyFont="1" applyFill="1" applyBorder="1" applyAlignment="1">
      <alignment horizontal="center" vertical="center"/>
      <protection/>
    </xf>
    <xf numFmtId="2" fontId="0" fillId="0" borderId="0" xfId="15" applyNumberFormat="1" applyFont="1">
      <alignment/>
      <protection/>
    </xf>
    <xf numFmtId="2" fontId="28" fillId="0" borderId="0" xfId="15" applyNumberFormat="1" applyFont="1">
      <alignment/>
      <protection/>
    </xf>
    <xf numFmtId="2" fontId="29" fillId="0" borderId="0" xfId="15" applyNumberFormat="1" applyFont="1">
      <alignment/>
      <protection/>
    </xf>
    <xf numFmtId="0" fontId="2" fillId="33" borderId="11" xfId="15" applyFont="1" applyFill="1" applyBorder="1" applyAlignment="1">
      <alignment horizontal="center"/>
      <protection/>
    </xf>
    <xf numFmtId="0" fontId="2" fillId="33" borderId="50" xfId="15" applyFont="1" applyFill="1" applyBorder="1" applyAlignment="1">
      <alignment horizontal="center" vertical="center"/>
      <protection/>
    </xf>
    <xf numFmtId="0" fontId="1" fillId="0" borderId="0" xfId="15" applyFont="1" applyBorder="1">
      <alignment/>
      <protection/>
    </xf>
    <xf numFmtId="180" fontId="7" fillId="33" borderId="34" xfId="15" applyNumberFormat="1" applyFont="1" applyFill="1" applyBorder="1" applyAlignment="1">
      <alignment horizontal="center" vertical="center"/>
      <protection/>
    </xf>
    <xf numFmtId="180" fontId="7" fillId="33" borderId="33" xfId="15" applyNumberFormat="1" applyFont="1" applyFill="1" applyBorder="1" applyAlignment="1">
      <alignment horizontal="center" vertical="center"/>
      <protection/>
    </xf>
    <xf numFmtId="0" fontId="2" fillId="33" borderId="51" xfId="15" applyFont="1" applyFill="1" applyBorder="1" applyAlignment="1">
      <alignment horizontal="center"/>
      <protection/>
    </xf>
    <xf numFmtId="0" fontId="27" fillId="33" borderId="0" xfId="15" applyFont="1" applyFill="1" applyBorder="1" applyAlignment="1">
      <alignment horizontal="left" vertical="center"/>
      <protection/>
    </xf>
    <xf numFmtId="0" fontId="14" fillId="33" borderId="10" xfId="15" applyFont="1" applyFill="1" applyBorder="1" applyAlignment="1">
      <alignment horizontal="center" vertical="center"/>
      <protection/>
    </xf>
    <xf numFmtId="0" fontId="14" fillId="0" borderId="24" xfId="15" applyFont="1" applyBorder="1" applyAlignment="1">
      <alignment horizontal="center" vertical="center"/>
      <protection/>
    </xf>
    <xf numFmtId="0" fontId="15" fillId="0" borderId="12" xfId="15" applyFont="1" applyBorder="1" applyAlignment="1">
      <alignment horizontal="left" vertical="center"/>
      <protection/>
    </xf>
    <xf numFmtId="0" fontId="2" fillId="0" borderId="28" xfId="15" applyFont="1" applyBorder="1" applyAlignment="1">
      <alignment horizontal="center" vertical="center"/>
      <protection/>
    </xf>
    <xf numFmtId="0" fontId="2" fillId="33" borderId="28" xfId="15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center" vertical="center"/>
      <protection/>
    </xf>
    <xf numFmtId="0" fontId="32" fillId="33" borderId="12" xfId="15" applyFont="1" applyFill="1" applyBorder="1" applyAlignment="1">
      <alignment horizontal="left" vertical="center"/>
      <protection/>
    </xf>
    <xf numFmtId="0" fontId="2" fillId="33" borderId="17" xfId="15" applyFont="1" applyFill="1" applyBorder="1" applyAlignment="1">
      <alignment horizontal="left" vertical="center"/>
      <protection/>
    </xf>
    <xf numFmtId="0" fontId="2" fillId="33" borderId="38" xfId="15" applyFont="1" applyFill="1" applyBorder="1" applyAlignment="1">
      <alignment horizontal="center" vertical="center"/>
      <protection/>
    </xf>
    <xf numFmtId="14" fontId="1" fillId="33" borderId="0" xfId="15" applyNumberFormat="1" applyFont="1" applyFill="1" applyAlignment="1">
      <alignment horizontal="center"/>
      <protection/>
    </xf>
    <xf numFmtId="2" fontId="2" fillId="33" borderId="10" xfId="15" applyNumberFormat="1" applyFont="1" applyFill="1" applyBorder="1" applyAlignment="1">
      <alignment horizontal="center" vertical="center"/>
      <protection/>
    </xf>
    <xf numFmtId="0" fontId="13" fillId="0" borderId="0" xfId="15" applyFont="1" applyAlignment="1">
      <alignment horizontal="center"/>
      <protection/>
    </xf>
    <xf numFmtId="0" fontId="15" fillId="33" borderId="36" xfId="15" applyFont="1" applyFill="1" applyBorder="1" applyAlignment="1">
      <alignment horizontal="left" vertical="center"/>
      <protection/>
    </xf>
    <xf numFmtId="0" fontId="0" fillId="0" borderId="52" xfId="0" applyBorder="1" applyAlignment="1">
      <alignment/>
    </xf>
    <xf numFmtId="0" fontId="33" fillId="33" borderId="0" xfId="44" applyFill="1" applyBorder="1" applyAlignment="1" applyProtection="1">
      <alignment/>
      <protection/>
    </xf>
    <xf numFmtId="0" fontId="18" fillId="33" borderId="0" xfId="15" applyFont="1" applyFill="1" applyBorder="1" applyAlignment="1">
      <alignment horizontal="left" vertical="center"/>
      <protection/>
    </xf>
    <xf numFmtId="184" fontId="34" fillId="33" borderId="0" xfId="15" applyNumberFormat="1" applyFont="1" applyFill="1" applyBorder="1" applyAlignment="1">
      <alignment horizontal="right" vertical="center"/>
      <protection/>
    </xf>
    <xf numFmtId="0" fontId="35" fillId="33" borderId="0" xfId="15" applyFont="1" applyFill="1" applyBorder="1" applyAlignment="1">
      <alignment horizontal="right" vertical="center"/>
      <protection/>
    </xf>
    <xf numFmtId="49" fontId="14" fillId="0" borderId="0" xfId="15" applyNumberFormat="1" applyFont="1" applyAlignment="1">
      <alignment horizontal="center"/>
      <protection/>
    </xf>
    <xf numFmtId="0" fontId="15" fillId="33" borderId="28" xfId="15" applyFont="1" applyFill="1" applyBorder="1" applyAlignment="1">
      <alignment horizontal="left" vertical="center"/>
      <protection/>
    </xf>
    <xf numFmtId="0" fontId="15" fillId="33" borderId="17" xfId="15" applyFont="1" applyFill="1" applyBorder="1" applyAlignment="1">
      <alignment horizontal="left" vertical="center"/>
      <protection/>
    </xf>
    <xf numFmtId="0" fontId="15" fillId="33" borderId="38" xfId="15" applyFont="1" applyFill="1" applyBorder="1" applyAlignment="1">
      <alignment horizontal="left" vertical="center"/>
      <protection/>
    </xf>
    <xf numFmtId="0" fontId="0" fillId="0" borderId="35" xfId="0" applyBorder="1" applyAlignment="1">
      <alignment/>
    </xf>
    <xf numFmtId="2" fontId="0" fillId="0" borderId="53" xfId="15" applyNumberFormat="1" applyFont="1" applyBorder="1">
      <alignment/>
      <protection/>
    </xf>
    <xf numFmtId="0" fontId="15" fillId="33" borderId="0" xfId="15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2" fontId="0" fillId="0" borderId="0" xfId="15" applyNumberFormat="1" applyFont="1" applyBorder="1">
      <alignment/>
      <protection/>
    </xf>
    <xf numFmtId="180" fontId="7" fillId="33" borderId="0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0" fontId="7" fillId="33" borderId="34" xfId="15" applyNumberFormat="1" applyFont="1" applyFill="1" applyBorder="1" applyAlignment="1">
      <alignment horizontal="center" vertical="center"/>
      <protection/>
    </xf>
    <xf numFmtId="0" fontId="1" fillId="33" borderId="13" xfId="15" applyFont="1" applyFill="1" applyBorder="1" applyAlignment="1">
      <alignment horizontal="left" vertical="center"/>
      <protection/>
    </xf>
    <xf numFmtId="181" fontId="7" fillId="33" borderId="29" xfId="15" applyNumberFormat="1" applyFont="1" applyFill="1" applyBorder="1" applyAlignment="1">
      <alignment horizontal="center" vertical="center"/>
      <protection/>
    </xf>
    <xf numFmtId="0" fontId="15" fillId="33" borderId="32" xfId="15" applyFont="1" applyFill="1" applyBorder="1" applyAlignment="1">
      <alignment horizontal="left" vertical="center"/>
      <protection/>
    </xf>
    <xf numFmtId="0" fontId="22" fillId="0" borderId="0" xfId="15" applyFont="1" applyBorder="1" applyAlignment="1">
      <alignment horizontal="center" vertical="center" wrapText="1"/>
      <protection/>
    </xf>
    <xf numFmtId="181" fontId="7" fillId="33" borderId="46" xfId="15" applyNumberFormat="1" applyFont="1" applyFill="1" applyBorder="1" applyAlignment="1">
      <alignment horizontal="center" vertical="center"/>
      <protection/>
    </xf>
    <xf numFmtId="181" fontId="7" fillId="33" borderId="31" xfId="15" applyNumberFormat="1" applyFont="1" applyFill="1" applyBorder="1" applyAlignment="1">
      <alignment horizontal="center" vertical="center"/>
      <protection/>
    </xf>
    <xf numFmtId="181" fontId="7" fillId="33" borderId="34" xfId="15" applyNumberFormat="1" applyFont="1" applyFill="1" applyBorder="1" applyAlignment="1">
      <alignment horizontal="center" vertical="center"/>
      <protection/>
    </xf>
    <xf numFmtId="0" fontId="15" fillId="33" borderId="12" xfId="15" applyFont="1" applyFill="1" applyBorder="1" applyAlignment="1">
      <alignment horizontal="left" vertical="center"/>
      <protection/>
    </xf>
    <xf numFmtId="0" fontId="22" fillId="0" borderId="16" xfId="15" applyFont="1" applyBorder="1" applyAlignment="1">
      <alignment horizontal="center" vertical="center" wrapText="1"/>
      <protection/>
    </xf>
    <xf numFmtId="2" fontId="2" fillId="33" borderId="54" xfId="15" applyNumberFormat="1" applyFont="1" applyFill="1" applyBorder="1" applyAlignment="1">
      <alignment horizontal="center" vertical="center"/>
      <protection/>
    </xf>
    <xf numFmtId="181" fontId="7" fillId="33" borderId="30" xfId="15" applyNumberFormat="1" applyFont="1" applyFill="1" applyBorder="1" applyAlignment="1">
      <alignment horizontal="center" vertical="center"/>
      <protection/>
    </xf>
    <xf numFmtId="0" fontId="15" fillId="33" borderId="20" xfId="15" applyFont="1" applyFill="1" applyBorder="1" applyAlignment="1">
      <alignment horizontal="left" vertical="center"/>
      <protection/>
    </xf>
    <xf numFmtId="0" fontId="22" fillId="0" borderId="35" xfId="15" applyFont="1" applyBorder="1" applyAlignment="1">
      <alignment horizontal="center" vertical="center" wrapText="1"/>
      <protection/>
    </xf>
    <xf numFmtId="0" fontId="14" fillId="33" borderId="0" xfId="15" applyFont="1" applyFill="1" applyBorder="1" applyAlignment="1">
      <alignment horizontal="left" vertical="center"/>
      <protection/>
    </xf>
    <xf numFmtId="0" fontId="18" fillId="33" borderId="0" xfId="15" applyFont="1" applyFill="1" applyBorder="1" applyAlignment="1">
      <alignment horizontal="left"/>
      <protection/>
    </xf>
    <xf numFmtId="0" fontId="36" fillId="33" borderId="0" xfId="15" applyFont="1" applyFill="1">
      <alignment/>
      <protection/>
    </xf>
    <xf numFmtId="0" fontId="15" fillId="33" borderId="27" xfId="15" applyFont="1" applyFill="1" applyBorder="1" applyAlignment="1">
      <alignment horizontal="left" vertical="center" wrapText="1"/>
      <protection/>
    </xf>
    <xf numFmtId="0" fontId="1" fillId="33" borderId="28" xfId="16" applyFont="1" applyFill="1" applyBorder="1" applyAlignment="1">
      <alignment horizontal="left" vertical="center" wrapText="1"/>
      <protection/>
    </xf>
    <xf numFmtId="0" fontId="15" fillId="33" borderId="20" xfId="15" applyFont="1" applyFill="1" applyBorder="1" applyAlignment="1">
      <alignment horizontal="left" vertical="center" wrapText="1"/>
      <protection/>
    </xf>
    <xf numFmtId="0" fontId="87" fillId="33" borderId="0" xfId="15" applyFont="1" applyFill="1" applyBorder="1" applyAlignment="1">
      <alignment horizontal="left" vertical="center"/>
      <protection/>
    </xf>
    <xf numFmtId="0" fontId="1" fillId="33" borderId="0" xfId="16" applyFont="1" applyFill="1" applyAlignment="1">
      <alignment/>
      <protection/>
    </xf>
    <xf numFmtId="2" fontId="5" fillId="33" borderId="0" xfId="16" applyNumberFormat="1" applyFont="1" applyFill="1" applyAlignment="1">
      <alignment/>
      <protection/>
    </xf>
    <xf numFmtId="2" fontId="4" fillId="33" borderId="0" xfId="16" applyNumberFormat="1" applyFont="1" applyFill="1" applyAlignment="1">
      <alignment/>
      <protection/>
    </xf>
    <xf numFmtId="0" fontId="6" fillId="33" borderId="0" xfId="16" applyFont="1" applyFill="1" applyAlignment="1">
      <alignment/>
      <protection/>
    </xf>
    <xf numFmtId="0" fontId="6" fillId="0" borderId="0" xfId="16" applyFont="1" applyAlignment="1">
      <alignment/>
      <protection/>
    </xf>
    <xf numFmtId="0" fontId="7" fillId="33" borderId="0" xfId="16" applyFont="1" applyFill="1" applyBorder="1" applyAlignment="1">
      <alignment horizontal="right"/>
      <protection/>
    </xf>
    <xf numFmtId="0" fontId="8" fillId="33" borderId="0" xfId="16" applyFont="1" applyFill="1" applyBorder="1" applyAlignment="1">
      <alignment horizontal="right"/>
      <protection/>
    </xf>
    <xf numFmtId="0" fontId="4" fillId="33" borderId="0" xfId="16" applyFont="1" applyFill="1" applyBorder="1">
      <alignment/>
      <protection/>
    </xf>
    <xf numFmtId="0" fontId="5" fillId="0" borderId="0" xfId="16" applyFont="1" applyAlignment="1">
      <alignment horizontal="right"/>
      <protection/>
    </xf>
    <xf numFmtId="0" fontId="7" fillId="0" borderId="0" xfId="16" applyFont="1" applyAlignment="1">
      <alignment horizontal="right"/>
      <protection/>
    </xf>
    <xf numFmtId="0" fontId="4" fillId="0" borderId="0" xfId="16" applyFont="1" applyAlignment="1">
      <alignment/>
      <protection/>
    </xf>
    <xf numFmtId="0" fontId="4" fillId="33" borderId="0" xfId="16" applyFont="1" applyFill="1" applyBorder="1" applyAlignment="1">
      <alignment horizontal="center"/>
      <protection/>
    </xf>
    <xf numFmtId="0" fontId="7" fillId="33" borderId="0" xfId="16" applyFont="1" applyFill="1" applyAlignment="1">
      <alignment horizontal="right"/>
      <protection/>
    </xf>
    <xf numFmtId="0" fontId="9" fillId="0" borderId="0" xfId="16" applyFont="1" applyAlignment="1">
      <alignment/>
      <protection/>
    </xf>
    <xf numFmtId="2" fontId="7" fillId="33" borderId="0" xfId="16" applyNumberFormat="1" applyFont="1" applyFill="1" applyAlignment="1">
      <alignment horizontal="right"/>
      <protection/>
    </xf>
    <xf numFmtId="0" fontId="1" fillId="33" borderId="0" xfId="16" applyFont="1" applyFill="1" applyAlignment="1">
      <alignment horizontal="center" vertical="center"/>
      <protection/>
    </xf>
    <xf numFmtId="0" fontId="6" fillId="33" borderId="0" xfId="16" applyFont="1" applyFill="1" applyAlignment="1">
      <alignment/>
      <protection/>
    </xf>
    <xf numFmtId="0" fontId="1" fillId="33" borderId="0" xfId="16" applyFont="1" applyFill="1" applyBorder="1" applyAlignment="1">
      <alignment horizontal="left" vertical="center" wrapText="1"/>
      <protection/>
    </xf>
    <xf numFmtId="0" fontId="1" fillId="33" borderId="0" xfId="16" applyFont="1" applyFill="1" applyBorder="1" applyAlignment="1">
      <alignment horizontal="center" vertical="center"/>
      <protection/>
    </xf>
    <xf numFmtId="0" fontId="14" fillId="33" borderId="0" xfId="16" applyFont="1" applyFill="1" applyBorder="1" applyAlignment="1">
      <alignment horizontal="center" vertical="center"/>
      <protection/>
    </xf>
    <xf numFmtId="2" fontId="3" fillId="33" borderId="0" xfId="16" applyNumberFormat="1" applyFont="1" applyFill="1" applyBorder="1" applyAlignment="1">
      <alignment horizontal="center" vertical="center"/>
      <protection/>
    </xf>
    <xf numFmtId="2" fontId="16" fillId="33" borderId="0" xfId="16" applyNumberFormat="1" applyFont="1" applyFill="1" applyBorder="1" applyAlignment="1">
      <alignment horizontal="center" vertical="center"/>
      <protection/>
    </xf>
    <xf numFmtId="0" fontId="17" fillId="33" borderId="0" xfId="16" applyFont="1" applyFill="1">
      <alignment/>
      <protection/>
    </xf>
    <xf numFmtId="0" fontId="0" fillId="33" borderId="0" xfId="16" applyFont="1" applyFill="1">
      <alignment/>
      <protection/>
    </xf>
    <xf numFmtId="2" fontId="16" fillId="33" borderId="55" xfId="16" applyNumberFormat="1" applyFont="1" applyFill="1" applyBorder="1" applyAlignment="1">
      <alignment horizontal="center" vertical="center" wrapText="1"/>
      <protection/>
    </xf>
    <xf numFmtId="2" fontId="35" fillId="33" borderId="56" xfId="16" applyNumberFormat="1" applyFont="1" applyFill="1" applyBorder="1" applyAlignment="1">
      <alignment horizontal="center" vertical="center"/>
      <protection/>
    </xf>
    <xf numFmtId="0" fontId="15" fillId="33" borderId="12" xfId="16" applyFont="1" applyFill="1" applyBorder="1" applyAlignment="1">
      <alignment horizontal="left" vertical="center"/>
      <protection/>
    </xf>
    <xf numFmtId="0" fontId="15" fillId="33" borderId="13" xfId="16" applyFont="1" applyFill="1" applyBorder="1" applyAlignment="1">
      <alignment horizontal="center" vertical="center"/>
      <protection/>
    </xf>
    <xf numFmtId="0" fontId="2" fillId="33" borderId="14" xfId="16" applyFont="1" applyFill="1" applyBorder="1" applyAlignment="1">
      <alignment horizontal="center" vertical="center"/>
      <protection/>
    </xf>
    <xf numFmtId="181" fontId="7" fillId="33" borderId="16" xfId="16" applyNumberFormat="1" applyFont="1" applyFill="1" applyBorder="1" applyAlignment="1">
      <alignment horizontal="center" vertical="center"/>
      <protection/>
    </xf>
    <xf numFmtId="181" fontId="7" fillId="33" borderId="35" xfId="16" applyNumberFormat="1" applyFont="1" applyFill="1" applyBorder="1" applyAlignment="1">
      <alignment horizontal="center" vertical="center"/>
      <protection/>
    </xf>
    <xf numFmtId="0" fontId="15" fillId="33" borderId="16" xfId="16" applyFont="1" applyFill="1" applyBorder="1" applyAlignment="1">
      <alignment horizontal="left" vertical="center"/>
      <protection/>
    </xf>
    <xf numFmtId="0" fontId="23" fillId="0" borderId="16" xfId="0" applyFont="1" applyBorder="1" applyAlignment="1">
      <alignment horizontal="center"/>
    </xf>
    <xf numFmtId="0" fontId="15" fillId="33" borderId="16" xfId="16" applyFont="1" applyFill="1" applyBorder="1" applyAlignment="1">
      <alignment horizontal="left" vertical="center" wrapText="1"/>
      <protection/>
    </xf>
    <xf numFmtId="2" fontId="29" fillId="0" borderId="0" xfId="16" applyNumberFormat="1" applyFont="1">
      <alignment/>
      <protection/>
    </xf>
    <xf numFmtId="2" fontId="0" fillId="0" borderId="0" xfId="16" applyNumberFormat="1" applyFont="1">
      <alignment/>
      <protection/>
    </xf>
    <xf numFmtId="0" fontId="7" fillId="33" borderId="57" xfId="15" applyFont="1" applyFill="1" applyBorder="1" applyAlignment="1">
      <alignment horizontal="center" vertical="center" textRotation="90"/>
      <protection/>
    </xf>
    <xf numFmtId="49" fontId="26" fillId="33" borderId="57" xfId="15" applyNumberFormat="1" applyFont="1" applyFill="1" applyBorder="1" applyAlignment="1">
      <alignment horizontal="center" vertical="center" textRotation="90"/>
      <protection/>
    </xf>
    <xf numFmtId="14" fontId="1" fillId="33" borderId="0" xfId="15" applyNumberFormat="1" applyFont="1" applyFill="1" applyAlignment="1">
      <alignment horizontal="left" vertical="center"/>
      <protection/>
    </xf>
    <xf numFmtId="0" fontId="15" fillId="33" borderId="20" xfId="15" applyFont="1" applyFill="1" applyBorder="1" applyAlignment="1">
      <alignment horizontal="left" vertical="center"/>
      <protection/>
    </xf>
    <xf numFmtId="0" fontId="15" fillId="34" borderId="15" xfId="16" applyFont="1" applyFill="1" applyBorder="1" applyAlignment="1">
      <alignment horizontal="left" vertical="center" shrinkToFit="1"/>
      <protection/>
    </xf>
    <xf numFmtId="0" fontId="15" fillId="34" borderId="40" xfId="16" applyFont="1" applyFill="1" applyBorder="1" applyAlignment="1">
      <alignment horizontal="center" vertical="center" shrinkToFit="1"/>
      <protection/>
    </xf>
    <xf numFmtId="0" fontId="2" fillId="34" borderId="58" xfId="16" applyFont="1" applyFill="1" applyBorder="1" applyAlignment="1">
      <alignment horizontal="center" vertical="center" shrinkToFit="1"/>
      <protection/>
    </xf>
    <xf numFmtId="0" fontId="15" fillId="34" borderId="12" xfId="16" applyFont="1" applyFill="1" applyBorder="1" applyAlignment="1">
      <alignment horizontal="left" vertical="center"/>
      <protection/>
    </xf>
    <xf numFmtId="0" fontId="15" fillId="34" borderId="13" xfId="16" applyFont="1" applyFill="1" applyBorder="1" applyAlignment="1">
      <alignment horizontal="center" vertical="center"/>
      <protection/>
    </xf>
    <xf numFmtId="0" fontId="2" fillId="34" borderId="14" xfId="16" applyFont="1" applyFill="1" applyBorder="1" applyAlignment="1">
      <alignment horizontal="center" vertical="center"/>
      <protection/>
    </xf>
    <xf numFmtId="0" fontId="15" fillId="34" borderId="27" xfId="16" applyFont="1" applyFill="1" applyBorder="1" applyAlignment="1">
      <alignment horizontal="left" vertical="center"/>
      <protection/>
    </xf>
    <xf numFmtId="0" fontId="15" fillId="33" borderId="12" xfId="16" applyFont="1" applyFill="1" applyBorder="1" applyAlignment="1">
      <alignment horizontal="left" vertical="center" wrapText="1"/>
      <protection/>
    </xf>
    <xf numFmtId="0" fontId="15" fillId="33" borderId="27" xfId="16" applyFont="1" applyFill="1" applyBorder="1" applyAlignment="1">
      <alignment horizontal="left" vertical="center"/>
      <protection/>
    </xf>
    <xf numFmtId="0" fontId="15" fillId="33" borderId="28" xfId="16" applyFont="1" applyFill="1" applyBorder="1" applyAlignment="1">
      <alignment horizontal="center" vertical="center"/>
      <protection/>
    </xf>
    <xf numFmtId="0" fontId="2" fillId="33" borderId="29" xfId="16" applyFont="1" applyFill="1" applyBorder="1" applyAlignment="1">
      <alignment horizontal="center" vertical="center"/>
      <protection/>
    </xf>
    <xf numFmtId="0" fontId="15" fillId="34" borderId="28" xfId="16" applyFont="1" applyFill="1" applyBorder="1" applyAlignment="1">
      <alignment horizontal="center" vertical="center"/>
      <protection/>
    </xf>
    <xf numFmtId="0" fontId="2" fillId="34" borderId="29" xfId="16" applyFont="1" applyFill="1" applyBorder="1" applyAlignment="1">
      <alignment horizontal="center" vertical="center"/>
      <protection/>
    </xf>
    <xf numFmtId="0" fontId="15" fillId="34" borderId="27" xfId="16" applyFont="1" applyFill="1" applyBorder="1" applyAlignment="1">
      <alignment horizontal="left" vertical="center"/>
      <protection/>
    </xf>
    <xf numFmtId="0" fontId="15" fillId="33" borderId="27" xfId="16" applyFont="1" applyFill="1" applyBorder="1" applyAlignment="1">
      <alignment horizontal="left" vertical="center" wrapText="1"/>
      <protection/>
    </xf>
    <xf numFmtId="0" fontId="15" fillId="34" borderId="31" xfId="16" applyFont="1" applyFill="1" applyBorder="1" applyAlignment="1">
      <alignment horizontal="left" vertical="center"/>
      <protection/>
    </xf>
    <xf numFmtId="0" fontId="15" fillId="34" borderId="45" xfId="16" applyFont="1" applyFill="1" applyBorder="1" applyAlignment="1">
      <alignment horizontal="center" vertical="center"/>
      <protection/>
    </xf>
    <xf numFmtId="0" fontId="2" fillId="34" borderId="46" xfId="16" applyFont="1" applyFill="1" applyBorder="1" applyAlignment="1">
      <alignment horizontal="center" vertical="center"/>
      <protection/>
    </xf>
    <xf numFmtId="0" fontId="15" fillId="33" borderId="32" xfId="16" applyFont="1" applyFill="1" applyBorder="1" applyAlignment="1">
      <alignment horizontal="left" vertical="center" wrapText="1"/>
      <protection/>
    </xf>
    <xf numFmtId="0" fontId="15" fillId="33" borderId="33" xfId="16" applyFont="1" applyFill="1" applyBorder="1" applyAlignment="1">
      <alignment horizontal="center" vertical="center"/>
      <protection/>
    </xf>
    <xf numFmtId="0" fontId="2" fillId="33" borderId="34" xfId="16" applyFont="1" applyFill="1" applyBorder="1" applyAlignment="1">
      <alignment horizontal="center" vertical="center"/>
      <protection/>
    </xf>
    <xf numFmtId="0" fontId="15" fillId="33" borderId="20" xfId="16" applyFont="1" applyFill="1" applyBorder="1" applyAlignment="1">
      <alignment horizontal="left" vertical="center" wrapText="1"/>
      <protection/>
    </xf>
    <xf numFmtId="0" fontId="15" fillId="33" borderId="36" xfId="16" applyFont="1" applyFill="1" applyBorder="1" applyAlignment="1">
      <alignment horizontal="center" vertical="center"/>
      <protection/>
    </xf>
    <xf numFmtId="0" fontId="2" fillId="33" borderId="21" xfId="16" applyFont="1" applyFill="1" applyBorder="1" applyAlignment="1">
      <alignment horizontal="center" vertical="center"/>
      <protection/>
    </xf>
    <xf numFmtId="181" fontId="7" fillId="33" borderId="46" xfId="15" applyNumberFormat="1" applyFont="1" applyFill="1" applyBorder="1" applyAlignment="1">
      <alignment horizontal="center" vertical="center" shrinkToFit="1"/>
      <protection/>
    </xf>
    <xf numFmtId="181" fontId="7" fillId="33" borderId="31" xfId="15" applyNumberFormat="1" applyFont="1" applyFill="1" applyBorder="1" applyAlignment="1">
      <alignment horizontal="center" vertical="center" shrinkToFit="1"/>
      <protection/>
    </xf>
    <xf numFmtId="181" fontId="7" fillId="0" borderId="14" xfId="15" applyNumberFormat="1" applyFont="1" applyFill="1" applyBorder="1" applyAlignment="1">
      <alignment horizontal="center" vertical="center" shrinkToFit="1"/>
      <protection/>
    </xf>
    <xf numFmtId="181" fontId="7" fillId="0" borderId="12" xfId="15" applyNumberFormat="1" applyFont="1" applyFill="1" applyBorder="1" applyAlignment="1">
      <alignment horizontal="center" vertical="center" shrinkToFit="1"/>
      <protection/>
    </xf>
    <xf numFmtId="181" fontId="7" fillId="0" borderId="30" xfId="15" applyNumberFormat="1" applyFont="1" applyFill="1" applyBorder="1" applyAlignment="1">
      <alignment horizontal="center" vertical="center" shrinkToFit="1"/>
      <protection/>
    </xf>
    <xf numFmtId="2" fontId="15" fillId="33" borderId="39" xfId="15" applyNumberFormat="1" applyFont="1" applyFill="1" applyBorder="1" applyAlignment="1">
      <alignment horizontal="center" vertical="center"/>
      <protection/>
    </xf>
    <xf numFmtId="2" fontId="3" fillId="33" borderId="39" xfId="15" applyNumberFormat="1" applyFont="1" applyFill="1" applyBorder="1" applyAlignment="1">
      <alignment horizontal="center" vertical="center"/>
      <protection/>
    </xf>
    <xf numFmtId="0" fontId="22" fillId="0" borderId="56" xfId="15" applyFont="1" applyBorder="1" applyAlignment="1">
      <alignment/>
      <protection/>
    </xf>
    <xf numFmtId="14" fontId="1" fillId="33" borderId="0" xfId="16" applyNumberFormat="1" applyFont="1" applyFill="1" applyBorder="1" applyAlignment="1">
      <alignment horizontal="left" vertical="center"/>
      <protection/>
    </xf>
    <xf numFmtId="185" fontId="7" fillId="33" borderId="34" xfId="15" applyNumberFormat="1" applyFont="1" applyFill="1" applyBorder="1" applyAlignment="1">
      <alignment horizontal="center" vertical="center"/>
      <protection/>
    </xf>
    <xf numFmtId="185" fontId="7" fillId="33" borderId="33" xfId="15" applyNumberFormat="1" applyFont="1" applyFill="1" applyBorder="1" applyAlignment="1">
      <alignment horizontal="center" vertical="center"/>
      <protection/>
    </xf>
    <xf numFmtId="185" fontId="7" fillId="33" borderId="0" xfId="15" applyNumberFormat="1" applyFont="1" applyFill="1" applyBorder="1" applyAlignment="1">
      <alignment horizontal="center" vertical="center"/>
      <protection/>
    </xf>
    <xf numFmtId="185" fontId="7" fillId="33" borderId="14" xfId="15" applyNumberFormat="1" applyFont="1" applyFill="1" applyBorder="1" applyAlignment="1">
      <alignment horizontal="center" vertical="center"/>
      <protection/>
    </xf>
    <xf numFmtId="185" fontId="7" fillId="33" borderId="13" xfId="15" applyNumberFormat="1" applyFont="1" applyFill="1" applyBorder="1" applyAlignment="1">
      <alignment horizontal="center" vertical="center"/>
      <protection/>
    </xf>
    <xf numFmtId="185" fontId="7" fillId="33" borderId="54" xfId="15" applyNumberFormat="1" applyFont="1" applyFill="1" applyBorder="1" applyAlignment="1">
      <alignment horizontal="center" vertical="center"/>
      <protection/>
    </xf>
    <xf numFmtId="182" fontId="7" fillId="33" borderId="59" xfId="15" applyNumberFormat="1" applyFont="1" applyFill="1" applyBorder="1" applyAlignment="1">
      <alignment horizontal="center" vertical="center"/>
      <protection/>
    </xf>
    <xf numFmtId="182" fontId="7" fillId="33" borderId="13" xfId="15" applyNumberFormat="1" applyFont="1" applyFill="1" applyBorder="1" applyAlignment="1">
      <alignment horizontal="center" vertical="center"/>
      <protection/>
    </xf>
    <xf numFmtId="0" fontId="15" fillId="0" borderId="59" xfId="15" applyFont="1" applyBorder="1" applyAlignment="1">
      <alignment horizontal="left" vertical="center"/>
      <protection/>
    </xf>
    <xf numFmtId="0" fontId="15" fillId="0" borderId="13" xfId="15" applyFont="1" applyBorder="1" applyAlignment="1">
      <alignment horizontal="left" vertical="center"/>
      <protection/>
    </xf>
    <xf numFmtId="181" fontId="7" fillId="33" borderId="29" xfId="15" applyNumberFormat="1" applyFont="1" applyFill="1" applyBorder="1" applyAlignment="1">
      <alignment horizontal="center" vertical="center"/>
      <protection/>
    </xf>
    <xf numFmtId="181" fontId="7" fillId="33" borderId="28" xfId="15" applyNumberFormat="1" applyFont="1" applyFill="1" applyBorder="1" applyAlignment="1">
      <alignment horizontal="center" vertical="center"/>
      <protection/>
    </xf>
    <xf numFmtId="0" fontId="15" fillId="33" borderId="23" xfId="15" applyFont="1" applyFill="1" applyBorder="1" applyAlignment="1">
      <alignment horizontal="left" vertical="center"/>
      <protection/>
    </xf>
    <xf numFmtId="0" fontId="14" fillId="33" borderId="10" xfId="15" applyFont="1" applyFill="1" applyBorder="1" applyAlignment="1">
      <alignment horizontal="center" vertical="center"/>
      <protection/>
    </xf>
    <xf numFmtId="0" fontId="14" fillId="33" borderId="24" xfId="15" applyFont="1" applyFill="1" applyBorder="1" applyAlignment="1">
      <alignment horizontal="center" vertical="center"/>
      <protection/>
    </xf>
    <xf numFmtId="2" fontId="2" fillId="33" borderId="55" xfId="15" applyNumberFormat="1" applyFont="1" applyFill="1" applyBorder="1" applyAlignment="1">
      <alignment horizontal="center" vertical="center"/>
      <protection/>
    </xf>
    <xf numFmtId="2" fontId="2" fillId="33" borderId="60" xfId="15" applyNumberFormat="1" applyFont="1" applyFill="1" applyBorder="1" applyAlignment="1">
      <alignment horizontal="center" vertical="center"/>
      <protection/>
    </xf>
    <xf numFmtId="2" fontId="2" fillId="33" borderId="56" xfId="15" applyNumberFormat="1" applyFont="1" applyFill="1" applyBorder="1" applyAlignment="1">
      <alignment horizontal="center" vertical="center"/>
      <protection/>
    </xf>
    <xf numFmtId="180" fontId="7" fillId="33" borderId="53" xfId="15" applyNumberFormat="1" applyFont="1" applyFill="1" applyBorder="1" applyAlignment="1">
      <alignment horizontal="center" vertical="center"/>
      <protection/>
    </xf>
    <xf numFmtId="180" fontId="7" fillId="33" borderId="36" xfId="15" applyNumberFormat="1" applyFont="1" applyFill="1" applyBorder="1" applyAlignment="1">
      <alignment horizontal="center" vertical="center"/>
      <protection/>
    </xf>
    <xf numFmtId="180" fontId="7" fillId="33" borderId="21" xfId="15" applyNumberFormat="1" applyFont="1" applyFill="1" applyBorder="1" applyAlignment="1">
      <alignment horizontal="center" vertical="center"/>
      <protection/>
    </xf>
    <xf numFmtId="180" fontId="7" fillId="33" borderId="61" xfId="15" applyNumberFormat="1" applyFont="1" applyFill="1" applyBorder="1" applyAlignment="1">
      <alignment horizontal="center" vertical="center"/>
      <protection/>
    </xf>
    <xf numFmtId="180" fontId="7" fillId="33" borderId="54" xfId="15" applyNumberFormat="1" applyFont="1" applyFill="1" applyBorder="1" applyAlignment="1">
      <alignment horizontal="center" vertical="center"/>
      <protection/>
    </xf>
    <xf numFmtId="180" fontId="7" fillId="33" borderId="13" xfId="15" applyNumberFormat="1" applyFont="1" applyFill="1" applyBorder="1" applyAlignment="1">
      <alignment horizontal="center" vertical="center"/>
      <protection/>
    </xf>
    <xf numFmtId="180" fontId="7" fillId="33" borderId="59" xfId="15" applyNumberFormat="1" applyFont="1" applyFill="1" applyBorder="1" applyAlignment="1">
      <alignment horizontal="center" vertical="center"/>
      <protection/>
    </xf>
    <xf numFmtId="180" fontId="16" fillId="33" borderId="0" xfId="15" applyNumberFormat="1" applyFont="1" applyFill="1" applyBorder="1" applyAlignment="1">
      <alignment horizontal="center" vertical="center"/>
      <protection/>
    </xf>
    <xf numFmtId="0" fontId="7" fillId="33" borderId="57" xfId="15" applyFont="1" applyFill="1" applyBorder="1" applyAlignment="1">
      <alignment horizontal="center" vertical="center" textRotation="90"/>
      <protection/>
    </xf>
    <xf numFmtId="0" fontId="14" fillId="33" borderId="62" xfId="15" applyFont="1" applyFill="1" applyBorder="1" applyAlignment="1">
      <alignment horizontal="center" vertical="center"/>
      <protection/>
    </xf>
    <xf numFmtId="0" fontId="14" fillId="33" borderId="63" xfId="15" applyFont="1" applyFill="1" applyBorder="1" applyAlignment="1">
      <alignment horizontal="center" vertical="center"/>
      <protection/>
    </xf>
    <xf numFmtId="0" fontId="14" fillId="33" borderId="64" xfId="15" applyFont="1" applyFill="1" applyBorder="1" applyAlignment="1">
      <alignment horizontal="center" vertical="center"/>
      <protection/>
    </xf>
    <xf numFmtId="0" fontId="14" fillId="33" borderId="65" xfId="15" applyFont="1" applyFill="1" applyBorder="1" applyAlignment="1">
      <alignment horizontal="center" vertical="center"/>
      <protection/>
    </xf>
    <xf numFmtId="49" fontId="26" fillId="33" borderId="57" xfId="15" applyNumberFormat="1" applyFont="1" applyFill="1" applyBorder="1" applyAlignment="1">
      <alignment horizontal="center" vertical="center" textRotation="90"/>
      <protection/>
    </xf>
    <xf numFmtId="49" fontId="26" fillId="33" borderId="24" xfId="15" applyNumberFormat="1" applyFont="1" applyFill="1" applyBorder="1" applyAlignment="1">
      <alignment horizontal="center" vertical="center" textRotation="90"/>
      <protection/>
    </xf>
    <xf numFmtId="0" fontId="15" fillId="33" borderId="66" xfId="15" applyFont="1" applyFill="1" applyBorder="1" applyAlignment="1">
      <alignment horizontal="left" vertical="center"/>
      <protection/>
    </xf>
    <xf numFmtId="0" fontId="15" fillId="33" borderId="36" xfId="15" applyFont="1" applyFill="1" applyBorder="1" applyAlignment="1">
      <alignment horizontal="left" vertical="center"/>
      <protection/>
    </xf>
    <xf numFmtId="0" fontId="22" fillId="0" borderId="13" xfId="15" applyFont="1" applyBorder="1" applyAlignment="1">
      <alignment horizontal="left" vertical="center"/>
      <protection/>
    </xf>
    <xf numFmtId="180" fontId="7" fillId="33" borderId="14" xfId="15" applyNumberFormat="1" applyFont="1" applyFill="1" applyBorder="1" applyAlignment="1">
      <alignment horizontal="center" vertical="center"/>
      <protection/>
    </xf>
    <xf numFmtId="0" fontId="0" fillId="0" borderId="13" xfId="15" applyFont="1" applyBorder="1" applyAlignment="1">
      <alignment horizontal="left" vertical="center"/>
      <protection/>
    </xf>
    <xf numFmtId="0" fontId="15" fillId="0" borderId="66" xfId="15" applyFont="1" applyBorder="1" applyAlignment="1">
      <alignment horizontal="left" vertical="center"/>
      <protection/>
    </xf>
    <xf numFmtId="0" fontId="22" fillId="0" borderId="36" xfId="15" applyFont="1" applyBorder="1" applyAlignment="1">
      <alignment horizontal="left" vertical="center"/>
      <protection/>
    </xf>
    <xf numFmtId="180" fontId="7" fillId="33" borderId="67" xfId="15" applyNumberFormat="1" applyFont="1" applyFill="1" applyBorder="1" applyAlignment="1">
      <alignment horizontal="center" vertical="center"/>
      <protection/>
    </xf>
    <xf numFmtId="2" fontId="7" fillId="33" borderId="10" xfId="15" applyNumberFormat="1" applyFont="1" applyFill="1" applyBorder="1" applyAlignment="1">
      <alignment horizontal="center" vertical="center" textRotation="90"/>
      <protection/>
    </xf>
    <xf numFmtId="0" fontId="6" fillId="0" borderId="57" xfId="15" applyFont="1" applyBorder="1" applyAlignment="1">
      <alignment horizontal="center" vertical="center" textRotation="90"/>
      <protection/>
    </xf>
    <xf numFmtId="181" fontId="7" fillId="33" borderId="19" xfId="15" applyNumberFormat="1" applyFont="1" applyFill="1" applyBorder="1" applyAlignment="1">
      <alignment horizontal="center" vertical="center"/>
      <protection/>
    </xf>
    <xf numFmtId="181" fontId="7" fillId="33" borderId="38" xfId="15" applyNumberFormat="1" applyFont="1" applyFill="1" applyBorder="1" applyAlignment="1">
      <alignment horizontal="center" vertical="center"/>
      <protection/>
    </xf>
    <xf numFmtId="0" fontId="15" fillId="0" borderId="68" xfId="15" applyFont="1" applyBorder="1" applyAlignment="1">
      <alignment horizontal="left" vertical="center"/>
      <protection/>
    </xf>
    <xf numFmtId="0" fontId="22" fillId="0" borderId="40" xfId="15" applyFont="1" applyBorder="1" applyAlignment="1">
      <alignment horizontal="left" vertical="center"/>
      <protection/>
    </xf>
    <xf numFmtId="180" fontId="7" fillId="33" borderId="58" xfId="15" applyNumberFormat="1" applyFont="1" applyFill="1" applyBorder="1" applyAlignment="1">
      <alignment horizontal="center" vertical="center"/>
      <protection/>
    </xf>
    <xf numFmtId="180" fontId="7" fillId="33" borderId="40" xfId="15" applyNumberFormat="1" applyFont="1" applyFill="1" applyBorder="1" applyAlignment="1">
      <alignment horizontal="center" vertical="center"/>
      <protection/>
    </xf>
    <xf numFmtId="181" fontId="7" fillId="33" borderId="65" xfId="15" applyNumberFormat="1" applyFont="1" applyFill="1" applyBorder="1" applyAlignment="1">
      <alignment horizontal="center" vertical="center"/>
      <protection/>
    </xf>
    <xf numFmtId="0" fontId="0" fillId="0" borderId="63" xfId="15" applyFont="1" applyBorder="1" applyAlignment="1">
      <alignment horizontal="center" vertical="center"/>
      <protection/>
    </xf>
    <xf numFmtId="0" fontId="1" fillId="0" borderId="64" xfId="15" applyFont="1" applyBorder="1" applyAlignment="1">
      <alignment horizontal="center" vertical="center"/>
      <protection/>
    </xf>
    <xf numFmtId="0" fontId="0" fillId="0" borderId="65" xfId="15" applyFont="1" applyBorder="1" applyAlignment="1">
      <alignment horizontal="center" vertical="center"/>
      <protection/>
    </xf>
    <xf numFmtId="2" fontId="2" fillId="33" borderId="69" xfId="15" applyNumberFormat="1" applyFont="1" applyFill="1" applyBorder="1" applyAlignment="1">
      <alignment horizontal="center" vertical="center"/>
      <protection/>
    </xf>
    <xf numFmtId="2" fontId="2" fillId="33" borderId="70" xfId="15" applyNumberFormat="1" applyFont="1" applyFill="1" applyBorder="1" applyAlignment="1">
      <alignment horizontal="center" vertical="center"/>
      <protection/>
    </xf>
    <xf numFmtId="2" fontId="2" fillId="33" borderId="71" xfId="15" applyNumberFormat="1" applyFont="1" applyFill="1" applyBorder="1" applyAlignment="1">
      <alignment horizontal="center" vertical="center"/>
      <protection/>
    </xf>
    <xf numFmtId="2" fontId="2" fillId="33" borderId="72" xfId="15" applyNumberFormat="1" applyFont="1" applyFill="1" applyBorder="1" applyAlignment="1">
      <alignment horizontal="center" vertical="center"/>
      <protection/>
    </xf>
    <xf numFmtId="2" fontId="2" fillId="33" borderId="73" xfId="15" applyNumberFormat="1" applyFont="1" applyFill="1" applyBorder="1" applyAlignment="1">
      <alignment horizontal="center" vertical="center"/>
      <protection/>
    </xf>
    <xf numFmtId="181" fontId="7" fillId="33" borderId="14" xfId="15" applyNumberFormat="1" applyFont="1" applyFill="1" applyBorder="1" applyAlignment="1">
      <alignment horizontal="center" vertical="center"/>
      <protection/>
    </xf>
    <xf numFmtId="181" fontId="7" fillId="33" borderId="13" xfId="15" applyNumberFormat="1" applyFont="1" applyFill="1" applyBorder="1" applyAlignment="1">
      <alignment horizontal="center" vertical="center"/>
      <protection/>
    </xf>
    <xf numFmtId="181" fontId="7" fillId="33" borderId="67" xfId="15" applyNumberFormat="1" applyFont="1" applyFill="1" applyBorder="1" applyAlignment="1">
      <alignment horizontal="center" vertical="center"/>
      <protection/>
    </xf>
    <xf numFmtId="181" fontId="7" fillId="34" borderId="14" xfId="15" applyNumberFormat="1" applyFont="1" applyFill="1" applyBorder="1" applyAlignment="1">
      <alignment horizontal="center" vertical="center"/>
      <protection/>
    </xf>
    <xf numFmtId="181" fontId="7" fillId="34" borderId="13" xfId="15" applyNumberFormat="1" applyFont="1" applyFill="1" applyBorder="1" applyAlignment="1">
      <alignment horizontal="center" vertical="center"/>
      <protection/>
    </xf>
    <xf numFmtId="181" fontId="7" fillId="34" borderId="67" xfId="15" applyNumberFormat="1" applyFont="1" applyFill="1" applyBorder="1" applyAlignment="1">
      <alignment horizontal="center" vertical="center"/>
      <protection/>
    </xf>
    <xf numFmtId="181" fontId="7" fillId="34" borderId="34" xfId="15" applyNumberFormat="1" applyFont="1" applyFill="1" applyBorder="1" applyAlignment="1">
      <alignment horizontal="center" vertical="center"/>
      <protection/>
    </xf>
    <xf numFmtId="181" fontId="7" fillId="34" borderId="33" xfId="15" applyNumberFormat="1" applyFont="1" applyFill="1" applyBorder="1" applyAlignment="1">
      <alignment horizontal="center" vertical="center"/>
      <protection/>
    </xf>
    <xf numFmtId="181" fontId="7" fillId="34" borderId="25" xfId="15" applyNumberFormat="1" applyFont="1" applyFill="1" applyBorder="1" applyAlignment="1">
      <alignment horizontal="center" vertical="center"/>
      <protection/>
    </xf>
    <xf numFmtId="181" fontId="7" fillId="34" borderId="42" xfId="15" applyNumberFormat="1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0" xfId="15" applyFont="1" applyBorder="1" applyAlignment="1">
      <alignment horizontal="center" vertical="center" textRotation="90"/>
      <protection/>
    </xf>
    <xf numFmtId="0" fontId="18" fillId="0" borderId="57" xfId="15" applyFont="1" applyBorder="1" applyAlignment="1">
      <alignment horizontal="center" vertical="center" textRotation="90"/>
      <protection/>
    </xf>
    <xf numFmtId="0" fontId="18" fillId="33" borderId="23" xfId="15" applyFont="1" applyFill="1" applyBorder="1" applyAlignment="1">
      <alignment horizontal="left" vertical="center"/>
      <protection/>
    </xf>
    <xf numFmtId="0" fontId="2" fillId="33" borderId="10" xfId="15" applyFont="1" applyFill="1" applyBorder="1" applyAlignment="1">
      <alignment horizontal="center" vertical="center"/>
      <protection/>
    </xf>
    <xf numFmtId="0" fontId="2" fillId="33" borderId="57" xfId="15" applyFont="1" applyFill="1" applyBorder="1" applyAlignment="1">
      <alignment horizontal="center" vertical="center"/>
      <protection/>
    </xf>
    <xf numFmtId="0" fontId="2" fillId="33" borderId="24" xfId="15" applyFont="1" applyFill="1" applyBorder="1" applyAlignment="1">
      <alignment horizontal="center" vertical="center"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0" fontId="2" fillId="33" borderId="57" xfId="15" applyFont="1" applyFill="1" applyBorder="1" applyAlignment="1">
      <alignment horizontal="center" vertical="center" wrapText="1"/>
      <protection/>
    </xf>
    <xf numFmtId="0" fontId="2" fillId="33" borderId="24" xfId="15" applyFont="1" applyFill="1" applyBorder="1" applyAlignment="1">
      <alignment horizontal="center" vertical="center" wrapText="1"/>
      <protection/>
    </xf>
    <xf numFmtId="0" fontId="16" fillId="33" borderId="23" xfId="15" applyFont="1" applyFill="1" applyBorder="1" applyAlignment="1">
      <alignment horizontal="right" vertical="center"/>
      <protection/>
    </xf>
    <xf numFmtId="2" fontId="2" fillId="33" borderId="10" xfId="15" applyNumberFormat="1" applyFont="1" applyFill="1" applyBorder="1" applyAlignment="1">
      <alignment horizontal="center" vertical="center"/>
      <protection/>
    </xf>
    <xf numFmtId="2" fontId="2" fillId="33" borderId="24" xfId="15" applyNumberFormat="1" applyFont="1" applyFill="1" applyBorder="1" applyAlignment="1">
      <alignment horizontal="center" vertical="center"/>
      <protection/>
    </xf>
    <xf numFmtId="185" fontId="7" fillId="33" borderId="29" xfId="15" applyNumberFormat="1" applyFont="1" applyFill="1" applyBorder="1" applyAlignment="1">
      <alignment horizontal="center" vertical="center"/>
      <protection/>
    </xf>
    <xf numFmtId="185" fontId="7" fillId="33" borderId="28" xfId="15" applyNumberFormat="1" applyFont="1" applyFill="1" applyBorder="1" applyAlignment="1">
      <alignment horizontal="center" vertical="center"/>
      <protection/>
    </xf>
    <xf numFmtId="185" fontId="7" fillId="33" borderId="74" xfId="15" applyNumberFormat="1" applyFont="1" applyFill="1" applyBorder="1" applyAlignment="1">
      <alignment horizontal="center" vertical="center"/>
      <protection/>
    </xf>
    <xf numFmtId="185" fontId="7" fillId="33" borderId="58" xfId="15" applyNumberFormat="1" applyFont="1" applyFill="1" applyBorder="1" applyAlignment="1">
      <alignment horizontal="center" vertical="center"/>
      <protection/>
    </xf>
    <xf numFmtId="185" fontId="7" fillId="33" borderId="40" xfId="15" applyNumberFormat="1" applyFont="1" applyFill="1" applyBorder="1" applyAlignment="1">
      <alignment horizontal="center" vertical="center"/>
      <protection/>
    </xf>
    <xf numFmtId="185" fontId="7" fillId="33" borderId="75" xfId="15" applyNumberFormat="1" applyFont="1" applyFill="1" applyBorder="1" applyAlignment="1">
      <alignment horizontal="center" vertical="center"/>
      <protection/>
    </xf>
    <xf numFmtId="0" fontId="25" fillId="0" borderId="57" xfId="15" applyFont="1" applyBorder="1" applyAlignment="1">
      <alignment horizontal="center" vertical="center" textRotation="90"/>
      <protection/>
    </xf>
    <xf numFmtId="0" fontId="25" fillId="0" borderId="24" xfId="15" applyFont="1" applyBorder="1" applyAlignment="1">
      <alignment horizontal="center" vertical="center" textRotation="90"/>
      <protection/>
    </xf>
    <xf numFmtId="0" fontId="23" fillId="0" borderId="23" xfId="15" applyFont="1" applyBorder="1" applyAlignment="1">
      <alignment horizontal="left" vertical="center"/>
      <protection/>
    </xf>
    <xf numFmtId="0" fontId="22" fillId="0" borderId="24" xfId="15" applyFont="1" applyBorder="1" applyAlignment="1">
      <alignment horizontal="center" vertical="center"/>
      <protection/>
    </xf>
    <xf numFmtId="0" fontId="22" fillId="0" borderId="57" xfId="15" applyFont="1" applyBorder="1" applyAlignment="1">
      <alignment horizontal="center" vertical="center" wrapText="1"/>
      <protection/>
    </xf>
    <xf numFmtId="0" fontId="22" fillId="0" borderId="24" xfId="15" applyFont="1" applyBorder="1" applyAlignment="1">
      <alignment horizontal="center" vertical="center" wrapText="1"/>
      <protection/>
    </xf>
    <xf numFmtId="2" fontId="2" fillId="33" borderId="42" xfId="15" applyNumberFormat="1" applyFont="1" applyFill="1" applyBorder="1" applyAlignment="1">
      <alignment horizontal="center" vertical="center"/>
      <protection/>
    </xf>
    <xf numFmtId="2" fontId="2" fillId="33" borderId="50" xfId="15" applyNumberFormat="1" applyFont="1" applyFill="1" applyBorder="1" applyAlignment="1">
      <alignment horizontal="center" vertical="center"/>
      <protection/>
    </xf>
    <xf numFmtId="2" fontId="2" fillId="33" borderId="25" xfId="15" applyNumberFormat="1" applyFont="1" applyFill="1" applyBorder="1" applyAlignment="1">
      <alignment horizontal="center" vertical="center"/>
      <protection/>
    </xf>
    <xf numFmtId="2" fontId="2" fillId="33" borderId="43" xfId="15" applyNumberFormat="1" applyFont="1" applyFill="1" applyBorder="1" applyAlignment="1">
      <alignment horizontal="center" vertical="center"/>
      <protection/>
    </xf>
    <xf numFmtId="0" fontId="0" fillId="0" borderId="56" xfId="15" applyFont="1" applyBorder="1" applyAlignment="1">
      <alignment horizontal="center" vertical="center"/>
      <protection/>
    </xf>
    <xf numFmtId="0" fontId="8" fillId="33" borderId="0" xfId="15" applyFont="1" applyFill="1" applyBorder="1" applyAlignment="1">
      <alignment horizontal="right"/>
      <protection/>
    </xf>
    <xf numFmtId="0" fontId="7" fillId="33" borderId="0" xfId="15" applyFont="1" applyFill="1" applyBorder="1" applyAlignment="1">
      <alignment horizontal="right"/>
      <protection/>
    </xf>
    <xf numFmtId="0" fontId="8" fillId="33" borderId="0" xfId="15" applyFont="1" applyFill="1" applyAlignment="1">
      <alignment horizontal="right"/>
      <protection/>
    </xf>
    <xf numFmtId="0" fontId="11" fillId="35" borderId="0" xfId="15" applyFont="1" applyFill="1" applyAlignment="1">
      <alignment horizontal="center" vertical="center"/>
      <protection/>
    </xf>
    <xf numFmtId="0" fontId="12" fillId="33" borderId="0" xfId="15" applyFont="1" applyFill="1" applyAlignment="1">
      <alignment horizontal="center"/>
      <protection/>
    </xf>
    <xf numFmtId="0" fontId="6" fillId="0" borderId="24" xfId="15" applyFont="1" applyBorder="1" applyAlignment="1">
      <alignment horizontal="center" vertical="center" textRotation="90"/>
      <protection/>
    </xf>
    <xf numFmtId="0" fontId="16" fillId="33" borderId="0" xfId="15" applyFont="1" applyFill="1" applyBorder="1" applyAlignment="1">
      <alignment horizontal="right" vertical="center"/>
      <protection/>
    </xf>
    <xf numFmtId="180" fontId="7" fillId="33" borderId="25" xfId="15" applyNumberFormat="1" applyFont="1" applyFill="1" applyBorder="1" applyAlignment="1">
      <alignment horizontal="center" vertical="center"/>
      <protection/>
    </xf>
    <xf numFmtId="0" fontId="24" fillId="0" borderId="42" xfId="15" applyFont="1" applyBorder="1" applyAlignment="1">
      <alignment horizontal="center" vertical="center"/>
      <protection/>
    </xf>
    <xf numFmtId="180" fontId="7" fillId="33" borderId="39" xfId="15" applyNumberFormat="1" applyFont="1" applyFill="1" applyBorder="1" applyAlignment="1">
      <alignment horizontal="center" vertical="center"/>
      <protection/>
    </xf>
    <xf numFmtId="0" fontId="24" fillId="0" borderId="63" xfId="15" applyFont="1" applyBorder="1" applyAlignment="1">
      <alignment horizontal="center" vertical="center"/>
      <protection/>
    </xf>
    <xf numFmtId="180" fontId="7" fillId="33" borderId="46" xfId="15" applyNumberFormat="1" applyFont="1" applyFill="1" applyBorder="1" applyAlignment="1">
      <alignment horizontal="center" vertical="center"/>
      <protection/>
    </xf>
    <xf numFmtId="180" fontId="7" fillId="33" borderId="45" xfId="15" applyNumberFormat="1" applyFont="1" applyFill="1" applyBorder="1" applyAlignment="1">
      <alignment horizontal="center" vertical="center"/>
      <protection/>
    </xf>
    <xf numFmtId="180" fontId="7" fillId="33" borderId="52" xfId="15" applyNumberFormat="1" applyFont="1" applyFill="1" applyBorder="1" applyAlignment="1">
      <alignment horizontal="center" vertical="center"/>
      <protection/>
    </xf>
    <xf numFmtId="180" fontId="7" fillId="33" borderId="76" xfId="15" applyNumberFormat="1" applyFont="1" applyFill="1" applyBorder="1" applyAlignment="1">
      <alignment horizontal="center" vertical="center"/>
      <protection/>
    </xf>
    <xf numFmtId="0" fontId="16" fillId="33" borderId="39" xfId="15" applyFont="1" applyFill="1" applyBorder="1" applyAlignment="1">
      <alignment horizontal="right" vertical="center"/>
      <protection/>
    </xf>
    <xf numFmtId="0" fontId="4" fillId="0" borderId="0" xfId="15" applyFont="1" applyAlignment="1">
      <alignment horizontal="right"/>
      <protection/>
    </xf>
    <xf numFmtId="0" fontId="4" fillId="0" borderId="0" xfId="15" applyFont="1" applyAlignment="1">
      <alignment/>
      <protection/>
    </xf>
    <xf numFmtId="0" fontId="2" fillId="33" borderId="0" xfId="15" applyFont="1" applyFill="1" applyBorder="1" applyAlignment="1">
      <alignment horizontal="left" vertical="center"/>
      <protection/>
    </xf>
    <xf numFmtId="0" fontId="22" fillId="0" borderId="0" xfId="15" applyFont="1" applyAlignment="1">
      <alignment/>
      <protection/>
    </xf>
    <xf numFmtId="0" fontId="0" fillId="0" borderId="0" xfId="15" applyFont="1" applyAlignment="1">
      <alignment/>
      <protection/>
    </xf>
    <xf numFmtId="0" fontId="1" fillId="0" borderId="0" xfId="15" applyFont="1" applyAlignment="1">
      <alignment/>
      <protection/>
    </xf>
    <xf numFmtId="0" fontId="13" fillId="33" borderId="0" xfId="15" applyFont="1" applyFill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33" borderId="0" xfId="1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" fontId="2" fillId="33" borderId="77" xfId="15" applyNumberFormat="1" applyFont="1" applyFill="1" applyBorder="1" applyAlignment="1">
      <alignment horizontal="center" vertical="center" textRotation="90"/>
      <protection/>
    </xf>
    <xf numFmtId="0" fontId="22" fillId="0" borderId="57" xfId="15" applyFont="1" applyBorder="1" applyAlignment="1">
      <alignment horizontal="center" vertical="center" textRotation="90"/>
      <protection/>
    </xf>
    <xf numFmtId="0" fontId="22" fillId="0" borderId="24" xfId="15" applyFont="1" applyBorder="1" applyAlignment="1">
      <alignment horizontal="center" vertical="center" textRotation="90"/>
      <protection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6" fillId="0" borderId="57" xfId="0" applyFont="1" applyBorder="1" applyAlignment="1">
      <alignment textRotation="90"/>
    </xf>
    <xf numFmtId="0" fontId="6" fillId="0" borderId="24" xfId="0" applyFont="1" applyBorder="1" applyAlignment="1">
      <alignment textRotation="90"/>
    </xf>
    <xf numFmtId="2" fontId="37" fillId="0" borderId="10" xfId="15" applyNumberFormat="1" applyFont="1" applyBorder="1" applyAlignment="1">
      <alignment horizontal="center" vertical="center" textRotation="90"/>
      <protection/>
    </xf>
    <xf numFmtId="0" fontId="37" fillId="0" borderId="57" xfId="0" applyFont="1" applyBorder="1" applyAlignment="1">
      <alignment horizontal="center" vertical="center" textRotation="90"/>
    </xf>
    <xf numFmtId="0" fontId="37" fillId="0" borderId="24" xfId="0" applyFont="1" applyBorder="1" applyAlignment="1">
      <alignment horizontal="center" vertical="center" textRotation="90"/>
    </xf>
    <xf numFmtId="0" fontId="2" fillId="33" borderId="10" xfId="16" applyFont="1" applyFill="1" applyBorder="1" applyAlignment="1">
      <alignment horizontal="center" vertical="center" wrapText="1"/>
      <protection/>
    </xf>
    <xf numFmtId="0" fontId="22" fillId="0" borderId="57" xfId="16" applyFont="1" applyBorder="1" applyAlignment="1">
      <alignment horizontal="center" vertical="center" wrapText="1"/>
      <protection/>
    </xf>
    <xf numFmtId="0" fontId="22" fillId="0" borderId="24" xfId="16" applyFont="1" applyBorder="1" applyAlignment="1">
      <alignment horizontal="center" vertical="center" wrapText="1"/>
      <protection/>
    </xf>
    <xf numFmtId="2" fontId="2" fillId="33" borderId="25" xfId="16" applyNumberFormat="1" applyFont="1" applyFill="1" applyBorder="1" applyAlignment="1">
      <alignment horizontal="center" vertical="center"/>
      <protection/>
    </xf>
    <xf numFmtId="2" fontId="2" fillId="33" borderId="43" xfId="16" applyNumberFormat="1" applyFont="1" applyFill="1" applyBorder="1" applyAlignment="1">
      <alignment horizontal="center" vertical="center"/>
      <protection/>
    </xf>
    <xf numFmtId="2" fontId="2" fillId="33" borderId="10" xfId="16" applyNumberFormat="1" applyFont="1" applyFill="1" applyBorder="1" applyAlignment="1">
      <alignment horizontal="center" vertical="center" wrapText="1"/>
      <protection/>
    </xf>
    <xf numFmtId="0" fontId="38" fillId="0" borderId="0" xfId="1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33" borderId="0" xfId="16" applyFont="1" applyFill="1" applyBorder="1" applyAlignment="1">
      <alignment horizontal="right"/>
      <protection/>
    </xf>
    <xf numFmtId="0" fontId="0" fillId="0" borderId="0" xfId="0" applyAlignment="1">
      <alignment/>
    </xf>
    <xf numFmtId="0" fontId="8" fillId="33" borderId="0" xfId="16" applyFont="1" applyFill="1" applyBorder="1" applyAlignment="1">
      <alignment horizontal="right"/>
      <protection/>
    </xf>
    <xf numFmtId="0" fontId="4" fillId="0" borderId="0" xfId="16" applyFont="1" applyAlignment="1">
      <alignment/>
      <protection/>
    </xf>
    <xf numFmtId="0" fontId="8" fillId="33" borderId="0" xfId="16" applyFont="1" applyFill="1" applyAlignment="1">
      <alignment horizontal="right"/>
      <protection/>
    </xf>
    <xf numFmtId="0" fontId="37" fillId="36" borderId="62" xfId="16" applyFont="1" applyFill="1" applyBorder="1" applyAlignment="1">
      <alignment horizontal="left" vertical="center"/>
      <protection/>
    </xf>
    <xf numFmtId="0" fontId="24" fillId="36" borderId="39" xfId="0" applyFont="1" applyFill="1" applyBorder="1" applyAlignment="1">
      <alignment horizontal="left" vertical="center"/>
    </xf>
    <xf numFmtId="0" fontId="24" fillId="36" borderId="63" xfId="0" applyFont="1" applyFill="1" applyBorder="1" applyAlignment="1">
      <alignment horizontal="left" vertical="center"/>
    </xf>
    <xf numFmtId="2" fontId="7" fillId="33" borderId="77" xfId="16" applyNumberFormat="1" applyFont="1" applyFill="1" applyBorder="1" applyAlignment="1">
      <alignment horizontal="center" vertical="center" textRotation="90"/>
      <protection/>
    </xf>
    <xf numFmtId="0" fontId="6" fillId="0" borderId="57" xfId="16" applyFont="1" applyBorder="1" applyAlignment="1">
      <alignment horizontal="center" vertical="center" textRotation="90"/>
      <protection/>
    </xf>
    <xf numFmtId="0" fontId="6" fillId="0" borderId="24" xfId="16" applyFont="1" applyBorder="1" applyAlignment="1">
      <alignment horizontal="center" vertical="center" textRotation="90"/>
      <protection/>
    </xf>
    <xf numFmtId="0" fontId="37" fillId="36" borderId="68" xfId="16" applyFont="1" applyFill="1" applyBorder="1" applyAlignment="1">
      <alignment horizontal="left" vertical="center" wrapText="1"/>
      <protection/>
    </xf>
    <xf numFmtId="0" fontId="24" fillId="36" borderId="75" xfId="0" applyFont="1" applyFill="1" applyBorder="1" applyAlignment="1">
      <alignment horizontal="left" vertical="center" wrapText="1"/>
    </xf>
    <xf numFmtId="0" fontId="24" fillId="36" borderId="78" xfId="0" applyFont="1" applyFill="1" applyBorder="1" applyAlignment="1">
      <alignment horizontal="left" vertical="center" wrapText="1"/>
    </xf>
    <xf numFmtId="0" fontId="11" fillId="35" borderId="0" xfId="16" applyFont="1" applyFill="1" applyAlignment="1">
      <alignment horizontal="center" vertical="center"/>
      <protection/>
    </xf>
    <xf numFmtId="0" fontId="12" fillId="33" borderId="0" xfId="16" applyFont="1" applyFill="1" applyAlignment="1">
      <alignment horizontal="center"/>
      <protection/>
    </xf>
    <xf numFmtId="0" fontId="1" fillId="0" borderId="0" xfId="16" applyFont="1" applyAlignment="1">
      <alignment/>
      <protection/>
    </xf>
    <xf numFmtId="0" fontId="13" fillId="34" borderId="0" xfId="16" applyFont="1" applyFill="1" applyAlignment="1">
      <alignment horizontal="center"/>
      <protection/>
    </xf>
    <xf numFmtId="0" fontId="2" fillId="33" borderId="10" xfId="16" applyFont="1" applyFill="1" applyBorder="1" applyAlignment="1">
      <alignment horizontal="center" vertical="center"/>
      <protection/>
    </xf>
    <xf numFmtId="0" fontId="2" fillId="33" borderId="57" xfId="16" applyFont="1" applyFill="1" applyBorder="1" applyAlignment="1">
      <alignment horizontal="center" vertical="center"/>
      <protection/>
    </xf>
    <xf numFmtId="0" fontId="22" fillId="0" borderId="24" xfId="16" applyFont="1" applyBorder="1" applyAlignment="1">
      <alignment horizontal="center" vertical="center"/>
      <protection/>
    </xf>
  </cellXfs>
  <cellStyles count="50">
    <cellStyle name="Normal" xfId="0"/>
    <cellStyle name="0,0&#13;&#10;NA&#13;&#10;" xfId="15"/>
    <cellStyle name="0,0&#13;&#10;NA&#13;&#10;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LAD\Arbeit\&#1055;&#1088;&#1072;&#1081;&#1089;&#1099;\&#1055;&#1088;&#1072;&#1081;c&#1051;&#1080;&#1089;&#1090;%20&#1088;&#1072;&#1089;&#1095;&#1077;&#1090;&#1085;&#1099;&#1081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.плита "/>
      <sheetName val="Свет"/>
      <sheetName val="Светильники люминесцентные"/>
      <sheetName val="Светильники LED CSVT"/>
      <sheetName val="Светильники LED Люм"/>
      <sheetName val="Св. ASD, MAYSUN, LEDeffect,LEZa"/>
      <sheetName val="Светильники VARTON"/>
      <sheetName val="Трековые светильники"/>
      <sheetName val="Кассета (Л,Ц)"/>
      <sheetName val="Кассета (А)"/>
      <sheetName val="Кассета ACP"/>
      <sheetName val="Рейка"/>
      <sheetName val="Дизайнерская рейка (А)"/>
      <sheetName val="Грильято (Л) руб "/>
      <sheetName val="Грильято (А)"/>
      <sheetName val="Грильято (Ц) руб"/>
      <sheetName val="Покраска потолков"/>
      <sheetName val="Сравнение Грильято"/>
      <sheetName val="Грильято (0,32+0,40)"/>
      <sheetName val="Грильято GL15 (Л)"/>
      <sheetName val="Грильято CL-T15 PROFI"/>
      <sheetName val="Грильято DL15 Д-строй"/>
      <sheetName val="Грильято GL15 Албес"/>
      <sheetName val="Сравнение GL15"/>
      <sheetName val="Грильято GL24"/>
      <sheetName val="Грильято СELLIO"/>
      <sheetName val="Грильято Жалюзи"/>
      <sheetName val="Грильято CL-T15 PROFI ЖАЛЮЗИ"/>
      <sheetName val="Грильято Пирамид."/>
      <sheetName val="Грильято NL (Л)"/>
      <sheetName val="Грильято Профи (Л)"/>
      <sheetName val="Грильято нестандарт (Ц)"/>
      <sheetName val="Грильято нестандарт (А)"/>
      <sheetName val="Грильято CESAL URBAN"/>
      <sheetName val="ПВС"/>
      <sheetName val="Гипс.потолки"/>
      <sheetName val="Пан.МДФ"/>
      <sheetName val="Пан.ПВХ"/>
      <sheetName val="Подоконники"/>
      <sheetName val="Линолеум"/>
      <sheetName val="Ламинат"/>
      <sheetName val="Декинг"/>
      <sheetName val="Стеклообои"/>
      <sheetName val="Флизелин"/>
      <sheetName val="Сайдинг"/>
      <sheetName val="Кер.гранит"/>
      <sheetName val="Гипс+профиль+химия"/>
      <sheetName val="Down Light Комтех"/>
      <sheetName val="Линолеум старый прайс"/>
      <sheetName val="Down Light Технолюкс"/>
      <sheetName val="Грильято (Л) у.е."/>
      <sheetName val="Грильято (Ц) у.е."/>
      <sheetName val="Рейка Люм их вариант"/>
      <sheetName val="Рейка Люм наш вариант"/>
      <sheetName val="Кассета Люм их вариант"/>
    </sheetNames>
    <sheetDataSet>
      <sheetData sheetId="10">
        <row r="53">
          <cell r="F53">
            <v>866.6666666666667</v>
          </cell>
          <cell r="H53">
            <v>800.0000000000001</v>
          </cell>
          <cell r="J53">
            <v>766.6666666666667</v>
          </cell>
        </row>
        <row r="54">
          <cell r="F54">
            <v>1950</v>
          </cell>
          <cell r="H54">
            <v>1800</v>
          </cell>
          <cell r="J54">
            <v>1724.9999999999998</v>
          </cell>
        </row>
        <row r="55">
          <cell r="F55">
            <v>975</v>
          </cell>
          <cell r="H55">
            <v>900</v>
          </cell>
          <cell r="J55">
            <v>862.4999999999999</v>
          </cell>
        </row>
        <row r="56">
          <cell r="F56">
            <v>1083.3333333333335</v>
          </cell>
          <cell r="H56">
            <v>1000</v>
          </cell>
          <cell r="J56">
            <v>958.3333333333333</v>
          </cell>
        </row>
        <row r="57">
          <cell r="F57">
            <v>1950</v>
          </cell>
          <cell r="H57">
            <v>1800</v>
          </cell>
          <cell r="J57">
            <v>1724.9999999999998</v>
          </cell>
        </row>
        <row r="58">
          <cell r="F58">
            <v>1300</v>
          </cell>
          <cell r="H58">
            <v>1200</v>
          </cell>
          <cell r="J58">
            <v>1150</v>
          </cell>
        </row>
        <row r="59">
          <cell r="F59">
            <v>2600</v>
          </cell>
          <cell r="H59">
            <v>2400</v>
          </cell>
          <cell r="J59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showGridLines="0" zoomScale="75" zoomScaleNormal="75" zoomScalePageLayoutView="0" workbookViewId="0" topLeftCell="A23">
      <selection activeCell="D220" sqref="D220:I243"/>
    </sheetView>
  </sheetViews>
  <sheetFormatPr defaultColWidth="9.140625" defaultRowHeight="12.75"/>
  <cols>
    <col min="1" max="1" width="65.8515625" style="0" customWidth="1"/>
    <col min="2" max="2" width="20.28125" style="0" customWidth="1"/>
    <col min="3" max="3" width="8.57421875" style="0" customWidth="1"/>
    <col min="4" max="4" width="16.28125" style="167" hidden="1" customWidth="1"/>
    <col min="5" max="5" width="20.7109375" style="168" customWidth="1"/>
    <col min="6" max="6" width="17.00390625" style="167" hidden="1" customWidth="1"/>
    <col min="7" max="7" width="20.7109375" style="169" customWidth="1"/>
    <col min="8" max="8" width="16.57421875" style="167" hidden="1" customWidth="1"/>
    <col min="9" max="9" width="20.7109375" style="169" customWidth="1"/>
    <col min="10" max="10" width="12.00390625" style="167" customWidth="1"/>
    <col min="13" max="13" width="10.421875" style="0" bestFit="1" customWidth="1"/>
  </cols>
  <sheetData>
    <row r="1" spans="1:13" s="9" customFormat="1" ht="15.75" customHeight="1">
      <c r="A1" s="1"/>
      <c r="B1" s="186"/>
      <c r="C1" s="2"/>
      <c r="D1" s="3"/>
      <c r="E1" s="3"/>
      <c r="F1" s="4"/>
      <c r="G1" s="5"/>
      <c r="H1" s="6"/>
      <c r="I1" s="7"/>
      <c r="J1" s="6"/>
      <c r="K1" s="8"/>
      <c r="L1" s="8"/>
      <c r="M1" s="8"/>
    </row>
    <row r="2" spans="1:13" s="9" customFormat="1" ht="15.75" customHeight="1">
      <c r="A2" s="10"/>
      <c r="B2" s="10"/>
      <c r="C2" s="400" t="s">
        <v>125</v>
      </c>
      <c r="D2" s="415"/>
      <c r="E2" s="415"/>
      <c r="F2" s="415"/>
      <c r="G2" s="415"/>
      <c r="H2" s="415"/>
      <c r="I2" s="415"/>
      <c r="J2" s="415"/>
      <c r="K2" s="399"/>
      <c r="L2" s="399"/>
      <c r="M2" s="399"/>
    </row>
    <row r="3" spans="1:13" s="9" customFormat="1" ht="15.75" customHeight="1">
      <c r="A3" s="10"/>
      <c r="B3" s="10"/>
      <c r="C3" s="11"/>
      <c r="D3" s="12"/>
      <c r="E3" s="12"/>
      <c r="F3" s="12"/>
      <c r="G3" s="14"/>
      <c r="H3" s="12"/>
      <c r="I3" s="14"/>
      <c r="J3" s="15" t="s">
        <v>0</v>
      </c>
      <c r="K3" s="13"/>
      <c r="L3" s="13"/>
      <c r="M3" s="13"/>
    </row>
    <row r="4" spans="1:13" s="9" customFormat="1" ht="15.75" customHeight="1">
      <c r="A4" s="400" t="s">
        <v>1</v>
      </c>
      <c r="B4" s="400"/>
      <c r="C4" s="416"/>
      <c r="D4" s="416"/>
      <c r="E4" s="416"/>
      <c r="F4" s="416"/>
      <c r="G4" s="416"/>
      <c r="H4" s="416"/>
      <c r="I4" s="416"/>
      <c r="J4" s="416"/>
      <c r="K4" s="399"/>
      <c r="L4" s="399"/>
      <c r="M4" s="399"/>
    </row>
    <row r="5" spans="1:13" s="9" customFormat="1" ht="6.75" customHeight="1">
      <c r="A5" s="11"/>
      <c r="B5" s="11"/>
      <c r="C5" s="16"/>
      <c r="D5" s="16"/>
      <c r="E5" s="16"/>
      <c r="F5" s="16"/>
      <c r="G5" s="16"/>
      <c r="H5" s="16"/>
      <c r="I5" s="16"/>
      <c r="J5" s="16"/>
      <c r="K5" s="13"/>
      <c r="L5" s="13"/>
      <c r="M5" s="13"/>
    </row>
    <row r="6" spans="1:13" s="9" customFormat="1" ht="16.5" customHeight="1">
      <c r="A6" s="265">
        <v>42472</v>
      </c>
      <c r="B6" s="17"/>
      <c r="C6" s="18"/>
      <c r="D6" s="19"/>
      <c r="E6" s="20"/>
      <c r="F6" s="19"/>
      <c r="G6" s="21"/>
      <c r="I6" s="22"/>
      <c r="J6" s="19" t="s">
        <v>126</v>
      </c>
      <c r="K6" s="401"/>
      <c r="L6" s="401"/>
      <c r="M6" s="401"/>
    </row>
    <row r="7" spans="1:13" s="9" customFormat="1" ht="3" customHeight="1">
      <c r="A7" s="23"/>
      <c r="B7" s="23"/>
      <c r="C7" s="23"/>
      <c r="D7" s="24"/>
      <c r="E7" s="24"/>
      <c r="F7" s="24"/>
      <c r="G7" s="25"/>
      <c r="H7" s="6"/>
      <c r="I7" s="7"/>
      <c r="J7" s="6"/>
      <c r="K7" s="26"/>
      <c r="L7" s="8"/>
      <c r="M7" s="8"/>
    </row>
    <row r="8" spans="1:10" ht="15.75" customHeight="1">
      <c r="A8" s="402" t="s">
        <v>2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3" s="9" customFormat="1" ht="12" customHeight="1">
      <c r="A9" s="403"/>
      <c r="B9" s="403"/>
      <c r="C9" s="403"/>
      <c r="D9" s="403"/>
      <c r="E9" s="403"/>
      <c r="F9" s="403"/>
      <c r="G9" s="403"/>
      <c r="H9" s="403"/>
      <c r="I9" s="403"/>
      <c r="J9" s="420"/>
      <c r="K9" s="26"/>
      <c r="L9" s="8"/>
      <c r="M9" s="8"/>
    </row>
    <row r="10" spans="1:13" s="9" customFormat="1" ht="19.5" customHeight="1">
      <c r="A10" s="421" t="s">
        <v>3</v>
      </c>
      <c r="B10" s="421"/>
      <c r="C10" s="422"/>
      <c r="D10" s="422"/>
      <c r="E10" s="422"/>
      <c r="F10" s="422"/>
      <c r="G10" s="422"/>
      <c r="H10" s="422"/>
      <c r="I10" s="422"/>
      <c r="J10" s="422"/>
      <c r="K10" s="26"/>
      <c r="L10" s="8"/>
      <c r="M10" s="8"/>
    </row>
    <row r="11" spans="1:13" ht="11.25" customHeight="1">
      <c r="A11" s="27"/>
      <c r="B11" s="28"/>
      <c r="C11" s="29"/>
      <c r="D11" s="30"/>
      <c r="E11" s="31"/>
      <c r="F11" s="30"/>
      <c r="G11" s="32"/>
      <c r="H11" s="30"/>
      <c r="I11" s="32"/>
      <c r="J11" s="33"/>
      <c r="K11" s="34"/>
      <c r="L11" s="35"/>
      <c r="M11" s="35"/>
    </row>
    <row r="12" spans="1:13" ht="11.25" customHeight="1">
      <c r="A12" s="27"/>
      <c r="B12" s="28"/>
      <c r="C12" s="29"/>
      <c r="D12" s="30"/>
      <c r="E12" s="31"/>
      <c r="F12" s="30"/>
      <c r="G12" s="32"/>
      <c r="H12" s="30"/>
      <c r="I12" s="32"/>
      <c r="J12" s="33"/>
      <c r="K12" s="34"/>
      <c r="L12" s="35"/>
      <c r="M12" s="35"/>
    </row>
    <row r="13" spans="1:13" ht="18.75" customHeight="1">
      <c r="A13" s="36" t="s">
        <v>124</v>
      </c>
      <c r="B13" s="37"/>
      <c r="C13" s="38"/>
      <c r="D13" s="39"/>
      <c r="E13" s="40"/>
      <c r="F13" s="39"/>
      <c r="G13" s="41"/>
      <c r="H13" s="39"/>
      <c r="I13" s="41"/>
      <c r="J13" s="39"/>
      <c r="K13" s="35"/>
      <c r="L13" s="35"/>
      <c r="M13" s="35"/>
    </row>
    <row r="14" spans="1:13" ht="17.25" customHeight="1" hidden="1">
      <c r="A14" s="42" t="s">
        <v>4</v>
      </c>
      <c r="B14" s="42"/>
      <c r="C14" s="43"/>
      <c r="D14" s="44"/>
      <c r="E14" s="44"/>
      <c r="F14" s="44"/>
      <c r="G14" s="45"/>
      <c r="H14" s="44"/>
      <c r="I14" s="45"/>
      <c r="J14" s="44"/>
      <c r="K14" s="35"/>
      <c r="L14" s="35"/>
      <c r="M14" s="35"/>
    </row>
    <row r="15" spans="1:13" ht="15" customHeight="1">
      <c r="A15" s="417" t="s">
        <v>127</v>
      </c>
      <c r="B15" s="418"/>
      <c r="C15" s="418"/>
      <c r="D15" s="418"/>
      <c r="E15" s="418"/>
      <c r="F15" s="418"/>
      <c r="G15" s="418"/>
      <c r="H15" s="418"/>
      <c r="I15" s="418"/>
      <c r="J15" s="418"/>
      <c r="K15" s="35"/>
      <c r="L15" s="35"/>
      <c r="M15" s="35"/>
    </row>
    <row r="16" spans="1:13" ht="15" customHeight="1" hidden="1">
      <c r="A16" s="417" t="s">
        <v>128</v>
      </c>
      <c r="B16" s="419"/>
      <c r="C16" s="419"/>
      <c r="D16" s="419"/>
      <c r="E16" s="419"/>
      <c r="F16" s="419"/>
      <c r="G16" s="419"/>
      <c r="H16" s="419"/>
      <c r="I16" s="419"/>
      <c r="J16" s="419"/>
      <c r="K16" s="35"/>
      <c r="L16" s="35"/>
      <c r="M16" s="35"/>
    </row>
    <row r="17" spans="1:13" ht="15" customHeight="1">
      <c r="A17" s="42" t="s">
        <v>5</v>
      </c>
      <c r="B17" s="42"/>
      <c r="C17" s="43"/>
      <c r="D17" s="44"/>
      <c r="E17" s="44"/>
      <c r="F17" s="47"/>
      <c r="G17" s="47"/>
      <c r="H17" s="46"/>
      <c r="I17" s="46"/>
      <c r="J17" s="46"/>
      <c r="K17" s="35"/>
      <c r="L17" s="35"/>
      <c r="M17" s="35"/>
    </row>
    <row r="18" spans="1:13" ht="17.25" customHeight="1" thickBot="1">
      <c r="A18" s="48" t="s">
        <v>129</v>
      </c>
      <c r="B18" s="42"/>
      <c r="C18" s="43"/>
      <c r="D18" s="44"/>
      <c r="E18" s="44"/>
      <c r="F18" s="47"/>
      <c r="G18" s="47"/>
      <c r="H18" s="46"/>
      <c r="I18" s="46"/>
      <c r="J18" s="46"/>
      <c r="K18" s="35"/>
      <c r="L18" s="35"/>
      <c r="M18" s="35"/>
    </row>
    <row r="19" spans="1:13" ht="15" customHeight="1" thickBot="1">
      <c r="A19" s="373" t="s">
        <v>6</v>
      </c>
      <c r="B19" s="376" t="s">
        <v>7</v>
      </c>
      <c r="C19" s="376" t="s">
        <v>8</v>
      </c>
      <c r="D19" s="394" t="s">
        <v>9</v>
      </c>
      <c r="E19" s="395"/>
      <c r="F19" s="395"/>
      <c r="G19" s="396"/>
      <c r="H19" s="396"/>
      <c r="I19" s="396"/>
      <c r="J19" s="397"/>
      <c r="K19" s="34"/>
      <c r="L19" s="35"/>
      <c r="M19" s="35"/>
    </row>
    <row r="20" spans="1:13" ht="15" customHeight="1" thickBot="1">
      <c r="A20" s="374"/>
      <c r="B20" s="392"/>
      <c r="C20" s="392"/>
      <c r="D20" s="315" t="s">
        <v>10</v>
      </c>
      <c r="E20" s="317"/>
      <c r="F20" s="315" t="s">
        <v>11</v>
      </c>
      <c r="G20" s="317"/>
      <c r="H20" s="315" t="s">
        <v>12</v>
      </c>
      <c r="I20" s="317"/>
      <c r="J20" s="380" t="s">
        <v>13</v>
      </c>
      <c r="K20" s="34"/>
      <c r="L20" s="35"/>
      <c r="M20" s="35"/>
    </row>
    <row r="21" spans="1:13" ht="15" customHeight="1" thickBot="1">
      <c r="A21" s="391"/>
      <c r="B21" s="393"/>
      <c r="C21" s="393"/>
      <c r="D21" s="50" t="s">
        <v>14</v>
      </c>
      <c r="E21" s="51" t="s">
        <v>15</v>
      </c>
      <c r="F21" s="50" t="s">
        <v>14</v>
      </c>
      <c r="G21" s="52" t="s">
        <v>15</v>
      </c>
      <c r="H21" s="50" t="s">
        <v>14</v>
      </c>
      <c r="I21" s="52" t="s">
        <v>15</v>
      </c>
      <c r="J21" s="391"/>
      <c r="K21" s="34"/>
      <c r="L21" s="35"/>
      <c r="M21" s="35"/>
    </row>
    <row r="22" spans="1:13" ht="19.5" customHeight="1" hidden="1">
      <c r="A22" s="53" t="s">
        <v>16</v>
      </c>
      <c r="B22" s="54" t="s">
        <v>17</v>
      </c>
      <c r="C22" s="55" t="s">
        <v>18</v>
      </c>
      <c r="D22" s="56" t="e">
        <f>E22+#REF!</f>
        <v>#REF!</v>
      </c>
      <c r="E22" s="57">
        <v>227.9</v>
      </c>
      <c r="F22" s="58" t="e">
        <f>G22+#REF!</f>
        <v>#REF!</v>
      </c>
      <c r="G22" s="57">
        <v>201.6</v>
      </c>
      <c r="H22" s="58" t="e">
        <f>I22+#REF!</f>
        <v>#REF!</v>
      </c>
      <c r="I22" s="57">
        <v>192.8</v>
      </c>
      <c r="J22" s="341" t="s">
        <v>19</v>
      </c>
      <c r="K22" s="34"/>
      <c r="L22" s="35"/>
      <c r="M22" s="35"/>
    </row>
    <row r="23" spans="1:13" ht="19.5" customHeight="1">
      <c r="A23" s="93" t="s">
        <v>260</v>
      </c>
      <c r="B23" s="54" t="s">
        <v>20</v>
      </c>
      <c r="C23" s="55" t="s">
        <v>18</v>
      </c>
      <c r="D23" s="60" t="e">
        <f>E23+#REF!</f>
        <v>#REF!</v>
      </c>
      <c r="E23" s="61">
        <v>354</v>
      </c>
      <c r="F23" s="62" t="e">
        <v>#REF!</v>
      </c>
      <c r="G23" s="61">
        <v>339.25</v>
      </c>
      <c r="H23" s="61">
        <v>0</v>
      </c>
      <c r="I23" s="61">
        <v>324.5</v>
      </c>
      <c r="J23" s="342"/>
      <c r="K23" s="34"/>
      <c r="L23" s="35"/>
      <c r="M23" s="35"/>
    </row>
    <row r="24" spans="1:13" ht="19.5" customHeight="1">
      <c r="A24" s="53" t="s">
        <v>130</v>
      </c>
      <c r="B24" s="54" t="s">
        <v>20</v>
      </c>
      <c r="C24" s="55" t="s">
        <v>18</v>
      </c>
      <c r="D24" s="60" t="e">
        <f>E24+#REF!</f>
        <v>#REF!</v>
      </c>
      <c r="E24" s="61">
        <v>432</v>
      </c>
      <c r="F24" s="62" t="e">
        <v>#REF!</v>
      </c>
      <c r="G24" s="61">
        <v>413.99999999999994</v>
      </c>
      <c r="H24" s="61">
        <v>0.10000000000000009</v>
      </c>
      <c r="I24" s="61">
        <v>396.00000000000006</v>
      </c>
      <c r="J24" s="342"/>
      <c r="K24" s="34"/>
      <c r="L24" s="35"/>
      <c r="M24" s="35"/>
    </row>
    <row r="25" spans="1:13" ht="33" customHeight="1">
      <c r="A25" s="63" t="s">
        <v>261</v>
      </c>
      <c r="B25" s="54" t="s">
        <v>20</v>
      </c>
      <c r="C25" s="55" t="s">
        <v>18</v>
      </c>
      <c r="D25" s="60" t="e">
        <f>E25+#REF!</f>
        <v>#REF!</v>
      </c>
      <c r="E25" s="61">
        <v>434.4</v>
      </c>
      <c r="F25" s="62" t="e">
        <v>#REF!</v>
      </c>
      <c r="G25" s="61">
        <v>416.29999999999995</v>
      </c>
      <c r="H25" s="61">
        <v>0.10000000000000009</v>
      </c>
      <c r="I25" s="61">
        <v>398.20000000000005</v>
      </c>
      <c r="J25" s="342"/>
      <c r="K25" s="34"/>
      <c r="L25" s="35"/>
      <c r="M25" s="35"/>
    </row>
    <row r="26" spans="1:13" ht="33" customHeight="1">
      <c r="A26" s="63" t="s">
        <v>262</v>
      </c>
      <c r="B26" s="54" t="s">
        <v>20</v>
      </c>
      <c r="C26" s="55" t="s">
        <v>18</v>
      </c>
      <c r="D26" s="60">
        <f>E26+D$215</f>
        <v>595.11984</v>
      </c>
      <c r="E26" s="61">
        <v>487.2</v>
      </c>
      <c r="F26" s="62" t="e">
        <v>#REF!</v>
      </c>
      <c r="G26" s="61">
        <v>466.9</v>
      </c>
      <c r="H26" s="61">
        <v>0.10000000000000009</v>
      </c>
      <c r="I26" s="61">
        <v>446.6</v>
      </c>
      <c r="J26" s="342"/>
      <c r="K26" s="34"/>
      <c r="L26" s="35"/>
      <c r="M26" s="35"/>
    </row>
    <row r="27" spans="1:13" ht="19.5" customHeight="1">
      <c r="A27" s="53" t="s">
        <v>263</v>
      </c>
      <c r="B27" s="54" t="s">
        <v>20</v>
      </c>
      <c r="C27" s="55" t="s">
        <v>18</v>
      </c>
      <c r="D27" s="60"/>
      <c r="E27" s="61">
        <v>384</v>
      </c>
      <c r="F27" s="62" t="e">
        <v>#REF!</v>
      </c>
      <c r="G27" s="61">
        <v>368</v>
      </c>
      <c r="H27" s="61">
        <v>0.10000000000000009</v>
      </c>
      <c r="I27" s="61">
        <v>352</v>
      </c>
      <c r="J27" s="342"/>
      <c r="K27" s="34"/>
      <c r="L27" s="35"/>
      <c r="M27" s="35"/>
    </row>
    <row r="28" spans="1:13" ht="19.5" customHeight="1">
      <c r="A28" s="53" t="s">
        <v>264</v>
      </c>
      <c r="B28" s="54" t="s">
        <v>20</v>
      </c>
      <c r="C28" s="55" t="s">
        <v>18</v>
      </c>
      <c r="D28" s="60"/>
      <c r="E28" s="61">
        <v>446.316</v>
      </c>
      <c r="F28" s="62" t="e">
        <v>#REF!</v>
      </c>
      <c r="G28" s="61">
        <v>427.7195</v>
      </c>
      <c r="H28" s="61" t="e">
        <v>#DIV/0!</v>
      </c>
      <c r="I28" s="61">
        <v>409.12300000000005</v>
      </c>
      <c r="J28" s="342"/>
      <c r="K28" s="34"/>
      <c r="L28" s="35"/>
      <c r="M28" s="35"/>
    </row>
    <row r="29" spans="1:13" ht="36" customHeight="1">
      <c r="A29" s="63" t="s">
        <v>265</v>
      </c>
      <c r="B29" s="54" t="s">
        <v>20</v>
      </c>
      <c r="C29" s="55" t="s">
        <v>18</v>
      </c>
      <c r="D29" s="60"/>
      <c r="E29" s="61">
        <v>480</v>
      </c>
      <c r="F29" s="62" t="e">
        <v>#REF!</v>
      </c>
      <c r="G29" s="61">
        <v>459.99999999999994</v>
      </c>
      <c r="H29" s="61" t="e">
        <v>#DIV/0!</v>
      </c>
      <c r="I29" s="61">
        <v>440.00000000000006</v>
      </c>
      <c r="J29" s="342"/>
      <c r="K29" s="34"/>
      <c r="L29" s="35"/>
      <c r="M29" s="35"/>
    </row>
    <row r="30" spans="1:13" ht="33.75" customHeight="1">
      <c r="A30" s="63" t="s">
        <v>266</v>
      </c>
      <c r="B30" s="54" t="s">
        <v>20</v>
      </c>
      <c r="C30" s="55" t="s">
        <v>18</v>
      </c>
      <c r="D30" s="60"/>
      <c r="E30" s="61">
        <v>528</v>
      </c>
      <c r="F30" s="62" t="e">
        <v>#REF!</v>
      </c>
      <c r="G30" s="61">
        <v>505.99999999999994</v>
      </c>
      <c r="H30" s="61" t="e">
        <v>#DIV/0!</v>
      </c>
      <c r="I30" s="61">
        <v>484.00000000000006</v>
      </c>
      <c r="J30" s="342"/>
      <c r="K30" s="34"/>
      <c r="L30" s="35"/>
      <c r="M30" s="35"/>
    </row>
    <row r="31" spans="1:13" ht="19.5" customHeight="1">
      <c r="A31" s="53" t="s">
        <v>267</v>
      </c>
      <c r="B31" s="54" t="s">
        <v>20</v>
      </c>
      <c r="C31" s="55" t="s">
        <v>18</v>
      </c>
      <c r="D31" s="60"/>
      <c r="E31" s="61">
        <v>408</v>
      </c>
      <c r="F31" s="62" t="e">
        <v>#REF!</v>
      </c>
      <c r="G31" s="61">
        <v>390.99999999999994</v>
      </c>
      <c r="H31" s="61">
        <v>0</v>
      </c>
      <c r="I31" s="61">
        <v>374.00000000000006</v>
      </c>
      <c r="J31" s="342"/>
      <c r="K31" s="34"/>
      <c r="L31" s="35"/>
      <c r="M31" s="35"/>
    </row>
    <row r="32" spans="1:13" ht="19.5" customHeight="1">
      <c r="A32" s="53" t="s">
        <v>268</v>
      </c>
      <c r="B32" s="54" t="s">
        <v>20</v>
      </c>
      <c r="C32" s="55" t="s">
        <v>18</v>
      </c>
      <c r="D32" s="60"/>
      <c r="E32" s="61">
        <v>501.192</v>
      </c>
      <c r="F32" s="62" t="e">
        <v>#REF!</v>
      </c>
      <c r="G32" s="61">
        <v>480.30899999999997</v>
      </c>
      <c r="H32" s="61">
        <v>0</v>
      </c>
      <c r="I32" s="61">
        <v>459.42600000000004</v>
      </c>
      <c r="J32" s="342"/>
      <c r="K32" s="34"/>
      <c r="L32" s="35"/>
      <c r="M32" s="35"/>
    </row>
    <row r="33" spans="1:13" ht="31.5" customHeight="1">
      <c r="A33" s="63" t="s">
        <v>269</v>
      </c>
      <c r="B33" s="54" t="s">
        <v>20</v>
      </c>
      <c r="C33" s="55" t="s">
        <v>18</v>
      </c>
      <c r="D33" s="60"/>
      <c r="E33" s="61">
        <v>516</v>
      </c>
      <c r="F33" s="62" t="e">
        <v>#REF!</v>
      </c>
      <c r="G33" s="61">
        <v>494.49999999999994</v>
      </c>
      <c r="H33" s="61" t="s">
        <v>275</v>
      </c>
      <c r="I33" s="61">
        <v>473.00000000000006</v>
      </c>
      <c r="J33" s="342"/>
      <c r="K33" s="34"/>
      <c r="L33" s="35"/>
      <c r="M33" s="35"/>
    </row>
    <row r="34" spans="1:13" ht="29.25" customHeight="1">
      <c r="A34" s="63" t="s">
        <v>270</v>
      </c>
      <c r="B34" s="54" t="s">
        <v>20</v>
      </c>
      <c r="C34" s="55" t="s">
        <v>18</v>
      </c>
      <c r="D34" s="60"/>
      <c r="E34" s="61">
        <v>600</v>
      </c>
      <c r="F34" s="62" t="e">
        <v>#REF!</v>
      </c>
      <c r="G34" s="61">
        <v>575</v>
      </c>
      <c r="H34" s="61">
        <v>0</v>
      </c>
      <c r="I34" s="61">
        <v>550</v>
      </c>
      <c r="J34" s="342"/>
      <c r="K34" s="34"/>
      <c r="L34" s="35"/>
      <c r="M34" s="35"/>
    </row>
    <row r="35" spans="1:13" ht="19.5" customHeight="1">
      <c r="A35" s="53" t="s">
        <v>271</v>
      </c>
      <c r="B35" s="54" t="s">
        <v>20</v>
      </c>
      <c r="C35" s="55" t="s">
        <v>18</v>
      </c>
      <c r="D35" s="60"/>
      <c r="E35" s="61">
        <v>444</v>
      </c>
      <c r="F35" s="62" t="e">
        <v>#REF!</v>
      </c>
      <c r="G35" s="61">
        <v>425.49999999999994</v>
      </c>
      <c r="H35" s="61">
        <v>0.2528391492876316</v>
      </c>
      <c r="I35" s="61">
        <v>407.00000000000006</v>
      </c>
      <c r="J35" s="342"/>
      <c r="K35" s="34"/>
      <c r="L35" s="35"/>
      <c r="M35" s="35"/>
    </row>
    <row r="36" spans="1:13" ht="19.5" customHeight="1">
      <c r="A36" s="53" t="s">
        <v>272</v>
      </c>
      <c r="B36" s="54" t="s">
        <v>20</v>
      </c>
      <c r="C36" s="55" t="s">
        <v>18</v>
      </c>
      <c r="D36" s="60">
        <f>E36+D$215</f>
        <v>671.91984</v>
      </c>
      <c r="E36" s="61">
        <v>564</v>
      </c>
      <c r="F36" s="62" t="e">
        <v>#REF!</v>
      </c>
      <c r="G36" s="61">
        <v>540.5</v>
      </c>
      <c r="H36" s="61">
        <v>0.21591968975504394</v>
      </c>
      <c r="I36" s="61">
        <v>517</v>
      </c>
      <c r="J36" s="342"/>
      <c r="K36" s="34"/>
      <c r="L36" s="35"/>
      <c r="M36" s="35"/>
    </row>
    <row r="37" spans="1:13" ht="33" customHeight="1">
      <c r="A37" s="63" t="s">
        <v>273</v>
      </c>
      <c r="B37" s="54" t="s">
        <v>20</v>
      </c>
      <c r="C37" s="55" t="s">
        <v>18</v>
      </c>
      <c r="D37" s="60">
        <f>E37+D$215</f>
        <v>599.91984</v>
      </c>
      <c r="E37" s="61">
        <v>492</v>
      </c>
      <c r="F37" s="62" t="e">
        <v>#REF!</v>
      </c>
      <c r="G37" s="61">
        <v>471.49999999999994</v>
      </c>
      <c r="H37" s="61">
        <v>0.27886719496908796</v>
      </c>
      <c r="I37" s="61">
        <v>451.00000000000006</v>
      </c>
      <c r="J37" s="342"/>
      <c r="K37" s="34"/>
      <c r="L37" s="35"/>
      <c r="M37" s="35"/>
    </row>
    <row r="38" spans="1:13" ht="30.75" customHeight="1">
      <c r="A38" s="63" t="s">
        <v>274</v>
      </c>
      <c r="B38" s="54" t="s">
        <v>20</v>
      </c>
      <c r="C38" s="55" t="s">
        <v>18</v>
      </c>
      <c r="D38" s="60">
        <f>E38+D$215</f>
        <v>767.91984</v>
      </c>
      <c r="E38" s="61">
        <v>660</v>
      </c>
      <c r="F38" s="62" t="e">
        <v>#REF!</v>
      </c>
      <c r="G38" s="61">
        <v>632.5</v>
      </c>
      <c r="H38" s="61">
        <v>0.20485202335413732</v>
      </c>
      <c r="I38" s="61">
        <v>605</v>
      </c>
      <c r="J38" s="342"/>
      <c r="K38" s="34"/>
      <c r="L38" s="35"/>
      <c r="M38" s="35"/>
    </row>
    <row r="39" spans="1:13" ht="19.5" customHeight="1">
      <c r="A39" s="53" t="s">
        <v>21</v>
      </c>
      <c r="B39" s="64" t="s">
        <v>20</v>
      </c>
      <c r="C39" s="55" t="s">
        <v>18</v>
      </c>
      <c r="D39" s="60">
        <f>E39+D$214</f>
        <v>1587.4684</v>
      </c>
      <c r="E39" s="61">
        <v>1332.06</v>
      </c>
      <c r="F39" s="62" t="e">
        <v>#REF!</v>
      </c>
      <c r="G39" s="61">
        <v>1276.5575</v>
      </c>
      <c r="H39" s="61">
        <v>0.20141376283891166</v>
      </c>
      <c r="I39" s="61">
        <v>1221.055</v>
      </c>
      <c r="J39" s="342"/>
      <c r="K39" s="34"/>
      <c r="L39" s="35"/>
      <c r="M39" s="35"/>
    </row>
    <row r="40" spans="1:13" ht="19.5" customHeight="1" thickBot="1">
      <c r="A40" s="266" t="s">
        <v>22</v>
      </c>
      <c r="B40" s="66" t="s">
        <v>17</v>
      </c>
      <c r="C40" s="67" t="s">
        <v>18</v>
      </c>
      <c r="D40" s="68">
        <f>E40+D$213</f>
        <v>1018.63452</v>
      </c>
      <c r="E40" s="69">
        <v>786.288</v>
      </c>
      <c r="F40" s="70" t="e">
        <v>#REF!</v>
      </c>
      <c r="G40" s="69">
        <v>753.526</v>
      </c>
      <c r="H40" s="69">
        <v>0.26935274614386606</v>
      </c>
      <c r="I40" s="71">
        <v>720.7640000000001</v>
      </c>
      <c r="J40" s="404"/>
      <c r="K40" s="34"/>
      <c r="L40" s="35"/>
      <c r="M40" s="35"/>
    </row>
    <row r="41" spans="1:13" ht="7.5" customHeight="1">
      <c r="A41" s="72"/>
      <c r="B41" s="73"/>
      <c r="C41" s="74"/>
      <c r="D41" s="75"/>
      <c r="E41" s="76"/>
      <c r="F41" s="76"/>
      <c r="G41" s="76"/>
      <c r="H41" s="76"/>
      <c r="I41" s="76"/>
      <c r="J41" s="77"/>
      <c r="K41" s="34"/>
      <c r="L41" s="35"/>
      <c r="M41" s="35"/>
    </row>
    <row r="42" spans="1:13" ht="24.75" customHeight="1">
      <c r="A42" s="36" t="s">
        <v>131</v>
      </c>
      <c r="B42" s="37"/>
      <c r="C42" s="38"/>
      <c r="D42" s="39"/>
      <c r="E42" s="40"/>
      <c r="F42" s="39"/>
      <c r="G42" s="41"/>
      <c r="H42" s="39"/>
      <c r="I42" s="41"/>
      <c r="J42" s="39"/>
      <c r="K42" s="35"/>
      <c r="L42" s="35"/>
      <c r="M42" s="35"/>
    </row>
    <row r="43" spans="1:13" ht="34.5" customHeight="1" thickBot="1">
      <c r="A43" s="42" t="s">
        <v>70</v>
      </c>
      <c r="B43" s="78"/>
      <c r="C43" s="79"/>
      <c r="D43" s="80"/>
      <c r="E43" s="80"/>
      <c r="F43" s="379"/>
      <c r="G43" s="405"/>
      <c r="H43" s="405"/>
      <c r="I43" s="405"/>
      <c r="J43" s="405"/>
      <c r="K43" s="35"/>
      <c r="L43" s="35"/>
      <c r="M43" s="35"/>
    </row>
    <row r="44" spans="1:13" ht="17.25" customHeight="1">
      <c r="A44" s="48" t="s">
        <v>132</v>
      </c>
      <c r="B44" s="42"/>
      <c r="C44" s="43"/>
      <c r="D44" s="44"/>
      <c r="E44" s="44"/>
      <c r="F44" s="47"/>
      <c r="G44" s="47"/>
      <c r="H44" s="81"/>
      <c r="I44" s="81"/>
      <c r="J44" s="81"/>
      <c r="K44" s="35"/>
      <c r="L44" s="35"/>
      <c r="M44" s="35"/>
    </row>
    <row r="45" spans="1:13" ht="17.25" customHeight="1">
      <c r="A45" s="48" t="s">
        <v>133</v>
      </c>
      <c r="B45" s="42"/>
      <c r="C45" s="43"/>
      <c r="D45" s="44"/>
      <c r="E45" s="44"/>
      <c r="F45" s="47"/>
      <c r="G45" s="47"/>
      <c r="H45" s="81"/>
      <c r="I45" s="81"/>
      <c r="J45" s="81"/>
      <c r="K45" s="82"/>
      <c r="L45" s="82"/>
      <c r="M45" s="35"/>
    </row>
    <row r="46" spans="1:13" ht="17.25" customHeight="1" thickBot="1">
      <c r="A46" s="48" t="s">
        <v>134</v>
      </c>
      <c r="B46" s="42"/>
      <c r="C46" s="43"/>
      <c r="D46" s="44"/>
      <c r="E46" s="44"/>
      <c r="F46" s="47"/>
      <c r="G46" s="83"/>
      <c r="H46" s="84"/>
      <c r="I46" s="84"/>
      <c r="J46" s="84"/>
      <c r="K46" s="35"/>
      <c r="L46" s="35"/>
      <c r="M46" s="35"/>
    </row>
    <row r="47" spans="1:13" ht="15" customHeight="1" thickBot="1">
      <c r="A47" s="373" t="s">
        <v>6</v>
      </c>
      <c r="B47" s="376" t="s">
        <v>7</v>
      </c>
      <c r="C47" s="376" t="s">
        <v>8</v>
      </c>
      <c r="D47" s="315" t="s">
        <v>71</v>
      </c>
      <c r="E47" s="316"/>
      <c r="F47" s="316"/>
      <c r="G47" s="316"/>
      <c r="H47" s="316"/>
      <c r="I47" s="316"/>
      <c r="J47" s="317"/>
      <c r="K47" s="34"/>
      <c r="L47" s="35"/>
      <c r="M47" s="35"/>
    </row>
    <row r="48" spans="1:13" ht="15" customHeight="1" thickBot="1">
      <c r="A48" s="374"/>
      <c r="B48" s="377"/>
      <c r="C48" s="377"/>
      <c r="D48" s="315" t="s">
        <v>10</v>
      </c>
      <c r="E48" s="317"/>
      <c r="F48" s="315" t="s">
        <v>11</v>
      </c>
      <c r="G48" s="317"/>
      <c r="H48" s="315" t="s">
        <v>12</v>
      </c>
      <c r="I48" s="317"/>
      <c r="J48" s="380" t="s">
        <v>13</v>
      </c>
      <c r="K48" s="34"/>
      <c r="L48" s="35"/>
      <c r="M48" s="35"/>
    </row>
    <row r="49" spans="1:13" ht="15" customHeight="1" thickBot="1">
      <c r="A49" s="375"/>
      <c r="B49" s="378"/>
      <c r="C49" s="378"/>
      <c r="D49" s="50" t="s">
        <v>14</v>
      </c>
      <c r="E49" s="86" t="s">
        <v>15</v>
      </c>
      <c r="F49" s="86" t="s">
        <v>14</v>
      </c>
      <c r="G49" s="86" t="s">
        <v>15</v>
      </c>
      <c r="H49" s="86" t="s">
        <v>14</v>
      </c>
      <c r="I49" s="86" t="s">
        <v>15</v>
      </c>
      <c r="J49" s="381"/>
      <c r="K49" s="34"/>
      <c r="L49" s="35"/>
      <c r="M49" s="35"/>
    </row>
    <row r="50" spans="1:13" s="92" customFormat="1" ht="19.5" customHeight="1">
      <c r="A50" s="267" t="s">
        <v>276</v>
      </c>
      <c r="B50" s="268" t="s">
        <v>72</v>
      </c>
      <c r="C50" s="269" t="s">
        <v>18</v>
      </c>
      <c r="D50" s="87" t="e">
        <f>E50+#REF!</f>
        <v>#REF!</v>
      </c>
      <c r="E50" s="88">
        <v>345.29333333333335</v>
      </c>
      <c r="F50" s="89" t="e">
        <v>#REF!</v>
      </c>
      <c r="G50" s="88">
        <v>327.4333333333334</v>
      </c>
      <c r="H50" s="88">
        <v>0.10000000000000009</v>
      </c>
      <c r="I50" s="88">
        <v>318.5033333333334</v>
      </c>
      <c r="J50" s="370" t="s">
        <v>19</v>
      </c>
      <c r="K50" s="90"/>
      <c r="L50" s="91"/>
      <c r="M50" s="91"/>
    </row>
    <row r="51" spans="1:13" ht="19.5" customHeight="1">
      <c r="A51" s="270" t="s">
        <v>277</v>
      </c>
      <c r="B51" s="271" t="s">
        <v>72</v>
      </c>
      <c r="C51" s="272" t="s">
        <v>18</v>
      </c>
      <c r="D51" s="102" t="e">
        <f>E51+#REF!</f>
        <v>#REF!</v>
      </c>
      <c r="E51" s="103">
        <v>372.81111111111113</v>
      </c>
      <c r="F51" s="104" t="e">
        <v>#REF!</v>
      </c>
      <c r="G51" s="103">
        <v>353.5277777777778</v>
      </c>
      <c r="H51" s="103">
        <v>0.10000000000000009</v>
      </c>
      <c r="I51" s="105">
        <v>343.8861111111112</v>
      </c>
      <c r="J51" s="368"/>
      <c r="K51" s="34"/>
      <c r="L51" s="35"/>
      <c r="M51" s="35"/>
    </row>
    <row r="52" spans="1:13" ht="19.5" customHeight="1">
      <c r="A52" s="270" t="s">
        <v>278</v>
      </c>
      <c r="B52" s="271" t="s">
        <v>72</v>
      </c>
      <c r="C52" s="272" t="s">
        <v>18</v>
      </c>
      <c r="D52" s="102" t="e">
        <f>E52+#REF!</f>
        <v>#REF!</v>
      </c>
      <c r="E52" s="103">
        <v>384.79777777777775</v>
      </c>
      <c r="F52" s="104" t="e">
        <v>#REF!</v>
      </c>
      <c r="G52" s="103">
        <v>364.8944444444445</v>
      </c>
      <c r="H52" s="103">
        <v>0.10000000000000009</v>
      </c>
      <c r="I52" s="105">
        <v>354.9427777777778</v>
      </c>
      <c r="J52" s="368"/>
      <c r="K52" s="34"/>
      <c r="L52" s="35"/>
      <c r="M52" s="35"/>
    </row>
    <row r="53" spans="1:13" ht="19.5" customHeight="1">
      <c r="A53" s="270" t="s">
        <v>279</v>
      </c>
      <c r="B53" s="271" t="s">
        <v>72</v>
      </c>
      <c r="C53" s="272" t="s">
        <v>18</v>
      </c>
      <c r="D53" s="102" t="e">
        <f>E53+#REF!</f>
        <v>#REF!</v>
      </c>
      <c r="E53" s="103">
        <v>469.7677777777778</v>
      </c>
      <c r="F53" s="104" t="e">
        <v>#REF!</v>
      </c>
      <c r="G53" s="103">
        <v>445.4694444444445</v>
      </c>
      <c r="H53" s="103">
        <v>0.10000000000000009</v>
      </c>
      <c r="I53" s="105">
        <v>433.3202777777778</v>
      </c>
      <c r="J53" s="368"/>
      <c r="K53" s="34"/>
      <c r="L53" s="35"/>
      <c r="M53" s="35"/>
    </row>
    <row r="54" spans="1:13" ht="19.5" customHeight="1">
      <c r="A54" s="273" t="s">
        <v>280</v>
      </c>
      <c r="B54" s="271" t="s">
        <v>72</v>
      </c>
      <c r="C54" s="272" t="s">
        <v>18</v>
      </c>
      <c r="D54" s="102" t="e">
        <f>E54+#REF!</f>
        <v>#REF!</v>
      </c>
      <c r="E54" s="103">
        <v>508.49888888888887</v>
      </c>
      <c r="F54" s="104" t="e">
        <v>#REF!</v>
      </c>
      <c r="G54" s="103">
        <v>482.1972222222223</v>
      </c>
      <c r="H54" s="103">
        <v>0.10000000000000009</v>
      </c>
      <c r="I54" s="105">
        <v>469.04638888888894</v>
      </c>
      <c r="J54" s="368"/>
      <c r="K54" s="34"/>
      <c r="L54" s="35"/>
      <c r="M54" s="35"/>
    </row>
    <row r="55" spans="1:13" ht="19.5" customHeight="1">
      <c r="A55" s="273" t="s">
        <v>281</v>
      </c>
      <c r="B55" s="271" t="s">
        <v>72</v>
      </c>
      <c r="C55" s="272" t="s">
        <v>18</v>
      </c>
      <c r="D55" s="102" t="e">
        <f>E55+#REF!</f>
        <v>#REF!</v>
      </c>
      <c r="E55" s="103">
        <v>535.3399999999999</v>
      </c>
      <c r="F55" s="104" t="e">
        <v>#REF!</v>
      </c>
      <c r="G55" s="103">
        <v>507.65000000000003</v>
      </c>
      <c r="H55" s="103">
        <v>0.10000000000000009</v>
      </c>
      <c r="I55" s="105">
        <v>493.805</v>
      </c>
      <c r="J55" s="368"/>
      <c r="K55" s="34"/>
      <c r="L55" s="35"/>
      <c r="M55" s="35"/>
    </row>
    <row r="56" spans="1:13" ht="36.75" customHeight="1">
      <c r="A56" s="273" t="s">
        <v>282</v>
      </c>
      <c r="B56" s="271" t="s">
        <v>72</v>
      </c>
      <c r="C56" s="272" t="s">
        <v>18</v>
      </c>
      <c r="D56" s="60" t="e">
        <f>E56+#REF!</f>
        <v>#REF!</v>
      </c>
      <c r="E56" s="103">
        <v>862.5888888888888</v>
      </c>
      <c r="F56" s="104" t="e">
        <v>#REF!</v>
      </c>
      <c r="G56" s="103">
        <v>817.9722222222223</v>
      </c>
      <c r="H56" s="103">
        <v>0.10000000000000009</v>
      </c>
      <c r="I56" s="105">
        <v>795.6638888888889</v>
      </c>
      <c r="J56" s="368"/>
      <c r="K56" s="34"/>
      <c r="L56" s="35"/>
      <c r="M56" s="35"/>
    </row>
    <row r="57" spans="1:13" ht="37.5" customHeight="1">
      <c r="A57" s="274" t="s">
        <v>283</v>
      </c>
      <c r="B57" s="254" t="s">
        <v>72</v>
      </c>
      <c r="C57" s="255" t="s">
        <v>18</v>
      </c>
      <c r="D57" s="60" t="e">
        <f>E57+#REF!</f>
        <v>#REF!</v>
      </c>
      <c r="E57" s="97">
        <v>902.2222222222222</v>
      </c>
      <c r="F57" s="98" t="e">
        <v>#REF!</v>
      </c>
      <c r="G57" s="97">
        <v>855.5555555555557</v>
      </c>
      <c r="H57" s="97">
        <v>0.10000000000000009</v>
      </c>
      <c r="I57" s="99">
        <v>832.2222222222223</v>
      </c>
      <c r="J57" s="368"/>
      <c r="K57" s="34"/>
      <c r="L57" s="35"/>
      <c r="M57" s="35"/>
    </row>
    <row r="58" spans="1:13" ht="31.5" customHeight="1">
      <c r="A58" s="274" t="s">
        <v>284</v>
      </c>
      <c r="B58" s="254" t="s">
        <v>72</v>
      </c>
      <c r="C58" s="255" t="s">
        <v>18</v>
      </c>
      <c r="D58" s="102" t="e">
        <f>E58+#REF!</f>
        <v>#REF!</v>
      </c>
      <c r="E58" s="293">
        <v>946.3022222222222</v>
      </c>
      <c r="F58" s="294" t="e">
        <v>#REF!</v>
      </c>
      <c r="G58" s="293">
        <v>897.3555555555557</v>
      </c>
      <c r="H58" s="293">
        <v>0.10000000000000009</v>
      </c>
      <c r="I58" s="295">
        <v>872.8822222222224</v>
      </c>
      <c r="J58" s="368"/>
      <c r="K58" s="34"/>
      <c r="L58" s="35"/>
      <c r="M58" s="35"/>
    </row>
    <row r="59" spans="1:13" ht="19.5" customHeight="1">
      <c r="A59" s="270" t="s">
        <v>285</v>
      </c>
      <c r="B59" s="271" t="s">
        <v>72</v>
      </c>
      <c r="C59" s="272" t="s">
        <v>18</v>
      </c>
      <c r="D59" s="60" t="e">
        <f>E59+#REF!</f>
        <v>#REF!</v>
      </c>
      <c r="E59" s="103">
        <v>814.5777777777778</v>
      </c>
      <c r="F59" s="104" t="e">
        <v>#REF!</v>
      </c>
      <c r="G59" s="103">
        <v>772.4444444444446</v>
      </c>
      <c r="H59" s="103">
        <v>0.10000000000000009</v>
      </c>
      <c r="I59" s="105">
        <v>751.3777777777779</v>
      </c>
      <c r="J59" s="368"/>
      <c r="K59" s="34"/>
      <c r="L59" s="35"/>
      <c r="M59" s="35"/>
    </row>
    <row r="60" spans="1:13" ht="30.75" customHeight="1">
      <c r="A60" s="275" t="s">
        <v>286</v>
      </c>
      <c r="B60" s="254" t="s">
        <v>72</v>
      </c>
      <c r="C60" s="255" t="s">
        <v>18</v>
      </c>
      <c r="D60" s="60" t="e">
        <f>E60+#REF!</f>
        <v>#REF!</v>
      </c>
      <c r="E60" s="97">
        <v>988.3844444444445</v>
      </c>
      <c r="F60" s="98" t="e">
        <v>#REF!</v>
      </c>
      <c r="G60" s="97">
        <v>937.2611111111113</v>
      </c>
      <c r="H60" s="97">
        <v>0.10000000000000009</v>
      </c>
      <c r="I60" s="99">
        <v>911.6994444444446</v>
      </c>
      <c r="J60" s="368"/>
      <c r="K60" s="34"/>
      <c r="L60" s="35"/>
      <c r="M60" s="35"/>
    </row>
    <row r="61" spans="1:13" ht="36" customHeight="1">
      <c r="A61" s="274" t="s">
        <v>287</v>
      </c>
      <c r="B61" s="254" t="s">
        <v>72</v>
      </c>
      <c r="C61" s="255" t="s">
        <v>18</v>
      </c>
      <c r="D61" s="96">
        <f aca="true" t="shared" si="0" ref="D61:D76">E61+D$215</f>
        <v>1582.9565066666664</v>
      </c>
      <c r="E61" s="97">
        <v>1475.0366666666664</v>
      </c>
      <c r="F61" s="98" t="e">
        <v>#REF!</v>
      </c>
      <c r="G61" s="97">
        <v>1398.7416666666668</v>
      </c>
      <c r="H61" s="97">
        <v>0.10000000000000009</v>
      </c>
      <c r="I61" s="97">
        <v>1360.5941666666668</v>
      </c>
      <c r="J61" s="368"/>
      <c r="K61" s="34"/>
      <c r="L61" s="35"/>
      <c r="M61" s="35"/>
    </row>
    <row r="62" spans="1:13" ht="19.5" customHeight="1">
      <c r="A62" s="275" t="s">
        <v>288</v>
      </c>
      <c r="B62" s="276" t="s">
        <v>72</v>
      </c>
      <c r="C62" s="277" t="s">
        <v>18</v>
      </c>
      <c r="D62" s="60">
        <f t="shared" si="0"/>
        <v>594.3465066666666</v>
      </c>
      <c r="E62" s="97">
        <v>486.4266666666667</v>
      </c>
      <c r="F62" s="98" t="e">
        <v>#REF!</v>
      </c>
      <c r="G62" s="97">
        <v>461.26666666666677</v>
      </c>
      <c r="H62" s="97">
        <v>0.10000000000000009</v>
      </c>
      <c r="I62" s="97">
        <v>448.6866666666667</v>
      </c>
      <c r="J62" s="368"/>
      <c r="K62" s="34"/>
      <c r="L62" s="35"/>
      <c r="M62" s="35"/>
    </row>
    <row r="63" spans="1:13" ht="32.25" customHeight="1">
      <c r="A63" s="275" t="s">
        <v>289</v>
      </c>
      <c r="B63" s="254" t="s">
        <v>72</v>
      </c>
      <c r="C63" s="255" t="s">
        <v>18</v>
      </c>
      <c r="D63" s="60">
        <f t="shared" si="0"/>
        <v>650.3487288888889</v>
      </c>
      <c r="E63" s="97">
        <v>542.4288888888889</v>
      </c>
      <c r="F63" s="98" t="e">
        <v>#REF!</v>
      </c>
      <c r="G63" s="97">
        <v>514.3722222222223</v>
      </c>
      <c r="H63" s="97">
        <v>0.10000000000000009</v>
      </c>
      <c r="I63" s="97">
        <v>500.34388888888896</v>
      </c>
      <c r="J63" s="368"/>
      <c r="K63" s="34"/>
      <c r="L63" s="35"/>
      <c r="M63" s="35"/>
    </row>
    <row r="64" spans="1:13" ht="32.25" customHeight="1">
      <c r="A64" s="274" t="s">
        <v>290</v>
      </c>
      <c r="B64" s="254" t="s">
        <v>72</v>
      </c>
      <c r="C64" s="255" t="s">
        <v>18</v>
      </c>
      <c r="D64" s="106">
        <f t="shared" si="0"/>
        <v>1033.5031733333333</v>
      </c>
      <c r="E64" s="293">
        <v>925.5833333333334</v>
      </c>
      <c r="F64" s="294" t="e">
        <v>#REF!</v>
      </c>
      <c r="G64" s="293">
        <v>877.7083333333335</v>
      </c>
      <c r="H64" s="293">
        <v>0.10000000000000009</v>
      </c>
      <c r="I64" s="293">
        <v>853.7708333333335</v>
      </c>
      <c r="J64" s="368"/>
      <c r="K64" s="34"/>
      <c r="L64" s="35"/>
      <c r="M64" s="35"/>
    </row>
    <row r="65" spans="1:13" ht="19.5" customHeight="1">
      <c r="A65" s="273" t="s">
        <v>291</v>
      </c>
      <c r="B65" s="278" t="s">
        <v>72</v>
      </c>
      <c r="C65" s="279" t="s">
        <v>18</v>
      </c>
      <c r="D65" s="102">
        <f t="shared" si="0"/>
        <v>519.5587288888889</v>
      </c>
      <c r="E65" s="103">
        <v>411.6388888888889</v>
      </c>
      <c r="F65" s="104" t="e">
        <v>#REF!</v>
      </c>
      <c r="G65" s="103">
        <v>390.3472222222223</v>
      </c>
      <c r="H65" s="103">
        <v>0.10000000000000009</v>
      </c>
      <c r="I65" s="103">
        <v>379.70138888888897</v>
      </c>
      <c r="J65" s="368"/>
      <c r="K65" s="34"/>
      <c r="L65" s="35"/>
      <c r="M65" s="35"/>
    </row>
    <row r="66" spans="1:13" ht="19.5" customHeight="1">
      <c r="A66" s="273" t="s">
        <v>292</v>
      </c>
      <c r="B66" s="271" t="s">
        <v>72</v>
      </c>
      <c r="C66" s="272" t="s">
        <v>18</v>
      </c>
      <c r="D66" s="102">
        <f t="shared" si="0"/>
        <v>576.720951111111</v>
      </c>
      <c r="E66" s="103">
        <v>468.8011111111111</v>
      </c>
      <c r="F66" s="104" t="e">
        <v>#REF!</v>
      </c>
      <c r="G66" s="103">
        <v>444.55277777777786</v>
      </c>
      <c r="H66" s="103">
        <v>0.10000000000000009</v>
      </c>
      <c r="I66" s="103">
        <v>432.42861111111114</v>
      </c>
      <c r="J66" s="368"/>
      <c r="K66" s="34"/>
      <c r="L66" s="35"/>
      <c r="M66" s="35"/>
    </row>
    <row r="67" spans="1:13" ht="19.5" customHeight="1">
      <c r="A67" s="273" t="s">
        <v>293</v>
      </c>
      <c r="B67" s="271" t="s">
        <v>72</v>
      </c>
      <c r="C67" s="272" t="s">
        <v>18</v>
      </c>
      <c r="D67" s="102">
        <f t="shared" si="0"/>
        <v>689.2087288888889</v>
      </c>
      <c r="E67" s="103">
        <v>581.2888888888889</v>
      </c>
      <c r="F67" s="104" t="e">
        <v>#REF!</v>
      </c>
      <c r="G67" s="103">
        <v>551.2222222222223</v>
      </c>
      <c r="H67" s="103">
        <v>0.10000000000000009</v>
      </c>
      <c r="I67" s="103">
        <v>536.188888888889</v>
      </c>
      <c r="J67" s="368"/>
      <c r="K67" s="34"/>
      <c r="L67" s="35"/>
      <c r="M67" s="35"/>
    </row>
    <row r="68" spans="1:13" ht="30.75" customHeight="1">
      <c r="A68" s="273" t="s">
        <v>294</v>
      </c>
      <c r="B68" s="271" t="s">
        <v>72</v>
      </c>
      <c r="C68" s="272" t="s">
        <v>18</v>
      </c>
      <c r="D68" s="60">
        <f t="shared" si="0"/>
        <v>662.3031733333335</v>
      </c>
      <c r="E68" s="103">
        <v>554.3833333333334</v>
      </c>
      <c r="F68" s="104" t="e">
        <v>#REF!</v>
      </c>
      <c r="G68" s="103">
        <v>525.7083333333335</v>
      </c>
      <c r="H68" s="103">
        <v>0.10000000000000009</v>
      </c>
      <c r="I68" s="103">
        <v>511.37083333333345</v>
      </c>
      <c r="J68" s="368"/>
      <c r="K68" s="34"/>
      <c r="L68" s="35"/>
      <c r="M68" s="35"/>
    </row>
    <row r="69" spans="1:13" ht="36" customHeight="1">
      <c r="A69" s="274" t="s">
        <v>295</v>
      </c>
      <c r="B69" s="254" t="s">
        <v>72</v>
      </c>
      <c r="C69" s="255" t="s">
        <v>18</v>
      </c>
      <c r="D69" s="60">
        <f t="shared" si="0"/>
        <v>1155.560951111111</v>
      </c>
      <c r="E69" s="97">
        <v>1047.641111111111</v>
      </c>
      <c r="F69" s="98" t="e">
        <v>#REF!</v>
      </c>
      <c r="G69" s="97">
        <v>993.4527777777779</v>
      </c>
      <c r="H69" s="97">
        <v>0.10000000000000009</v>
      </c>
      <c r="I69" s="97">
        <v>966.3586111111111</v>
      </c>
      <c r="J69" s="368"/>
      <c r="K69" s="34"/>
      <c r="L69" s="35"/>
      <c r="M69" s="35"/>
    </row>
    <row r="70" spans="1:13" ht="33" customHeight="1">
      <c r="A70" s="274" t="s">
        <v>296</v>
      </c>
      <c r="B70" s="254" t="s">
        <v>72</v>
      </c>
      <c r="C70" s="255" t="s">
        <v>18</v>
      </c>
      <c r="D70" s="102">
        <f t="shared" si="0"/>
        <v>1054.512062222222</v>
      </c>
      <c r="E70" s="293">
        <v>946.5922222222221</v>
      </c>
      <c r="F70" s="294" t="e">
        <v>#REF!</v>
      </c>
      <c r="G70" s="293">
        <v>897.6305555555556</v>
      </c>
      <c r="H70" s="293">
        <v>0.10000000000000009</v>
      </c>
      <c r="I70" s="293">
        <v>873.1497222222222</v>
      </c>
      <c r="J70" s="368"/>
      <c r="K70" s="34"/>
      <c r="L70" s="35"/>
      <c r="M70" s="35"/>
    </row>
    <row r="71" spans="1:13" ht="19.5" customHeight="1">
      <c r="A71" s="273" t="s">
        <v>297</v>
      </c>
      <c r="B71" s="271" t="s">
        <v>72</v>
      </c>
      <c r="C71" s="272" t="s">
        <v>18</v>
      </c>
      <c r="D71" s="102">
        <f t="shared" si="0"/>
        <v>541.46984</v>
      </c>
      <c r="E71" s="103">
        <v>433.55</v>
      </c>
      <c r="F71" s="104" t="e">
        <v>#REF!</v>
      </c>
      <c r="G71" s="103">
        <v>411.1250000000001</v>
      </c>
      <c r="H71" s="103">
        <v>0.10000000000000009</v>
      </c>
      <c r="I71" s="103">
        <v>399.9125000000001</v>
      </c>
      <c r="J71" s="368"/>
      <c r="K71" s="34"/>
      <c r="L71" s="35"/>
      <c r="M71" s="35"/>
    </row>
    <row r="72" spans="1:13" ht="30.75" customHeight="1">
      <c r="A72" s="273" t="s">
        <v>298</v>
      </c>
      <c r="B72" s="271" t="s">
        <v>72</v>
      </c>
      <c r="C72" s="272" t="s">
        <v>18</v>
      </c>
      <c r="D72" s="60">
        <f t="shared" si="0"/>
        <v>630.4353955555556</v>
      </c>
      <c r="E72" s="103">
        <v>522.5155555555556</v>
      </c>
      <c r="F72" s="104" t="e">
        <v>#REF!</v>
      </c>
      <c r="G72" s="103">
        <v>495.48888888888894</v>
      </c>
      <c r="H72" s="103">
        <v>0.10000000000000009</v>
      </c>
      <c r="I72" s="103">
        <v>481.9755555555556</v>
      </c>
      <c r="J72" s="368"/>
      <c r="K72" s="34"/>
      <c r="L72" s="35"/>
      <c r="M72" s="35"/>
    </row>
    <row r="73" spans="1:13" ht="19.5" customHeight="1">
      <c r="A73" s="274" t="s">
        <v>299</v>
      </c>
      <c r="B73" s="254" t="s">
        <v>72</v>
      </c>
      <c r="C73" s="255" t="s">
        <v>18</v>
      </c>
      <c r="D73" s="60">
        <f t="shared" si="0"/>
        <v>739.0242844444446</v>
      </c>
      <c r="E73" s="97">
        <v>631.1044444444445</v>
      </c>
      <c r="F73" s="98" t="e">
        <v>#REF!</v>
      </c>
      <c r="G73" s="97">
        <v>598.4611111111112</v>
      </c>
      <c r="H73" s="97">
        <v>0.10000000000000009</v>
      </c>
      <c r="I73" s="97">
        <v>582.1394444444446</v>
      </c>
      <c r="J73" s="368"/>
      <c r="K73" s="34"/>
      <c r="L73" s="35"/>
      <c r="M73" s="35"/>
    </row>
    <row r="74" spans="1:13" ht="19.5" customHeight="1">
      <c r="A74" s="275" t="s">
        <v>300</v>
      </c>
      <c r="B74" s="254" t="s">
        <v>72</v>
      </c>
      <c r="C74" s="255" t="s">
        <v>18</v>
      </c>
      <c r="D74" s="96">
        <f t="shared" si="0"/>
        <v>739.9909511111111</v>
      </c>
      <c r="E74" s="97">
        <v>632.0711111111111</v>
      </c>
      <c r="F74" s="98" t="e">
        <v>#REF!</v>
      </c>
      <c r="G74" s="97">
        <v>599.3777777777779</v>
      </c>
      <c r="H74" s="97">
        <v>0.10000000000000009</v>
      </c>
      <c r="I74" s="97">
        <v>583.0311111111112</v>
      </c>
      <c r="J74" s="368"/>
      <c r="K74" s="34"/>
      <c r="L74" s="35"/>
      <c r="M74" s="35"/>
    </row>
    <row r="75" spans="1:13" ht="19.5" customHeight="1">
      <c r="A75" s="275" t="s">
        <v>301</v>
      </c>
      <c r="B75" s="276" t="s">
        <v>72</v>
      </c>
      <c r="C75" s="277" t="s">
        <v>18</v>
      </c>
      <c r="D75" s="60">
        <f t="shared" si="0"/>
        <v>1038.272062222222</v>
      </c>
      <c r="E75" s="97">
        <v>930.3522222222222</v>
      </c>
      <c r="F75" s="98" t="e">
        <v>#REF!</v>
      </c>
      <c r="G75" s="97">
        <v>882.2305555555557</v>
      </c>
      <c r="H75" s="97">
        <v>0.10000000000000009</v>
      </c>
      <c r="I75" s="97">
        <v>858.1697222222223</v>
      </c>
      <c r="J75" s="368"/>
      <c r="K75" s="34"/>
      <c r="L75" s="35"/>
      <c r="M75" s="35"/>
    </row>
    <row r="76" spans="1:13" ht="30.75" customHeight="1">
      <c r="A76" s="275" t="s">
        <v>302</v>
      </c>
      <c r="B76" s="254" t="s">
        <v>72</v>
      </c>
      <c r="C76" s="255" t="s">
        <v>18</v>
      </c>
      <c r="D76" s="60">
        <f t="shared" si="0"/>
        <v>1234.5376177777778</v>
      </c>
      <c r="E76" s="97">
        <v>1126.6177777777777</v>
      </c>
      <c r="F76" s="98" t="e">
        <v>#REF!</v>
      </c>
      <c r="G76" s="97">
        <v>1068.3444444444444</v>
      </c>
      <c r="H76" s="97">
        <v>0.10000000000000009</v>
      </c>
      <c r="I76" s="97">
        <v>1039.207777777778</v>
      </c>
      <c r="J76" s="368"/>
      <c r="K76" s="34"/>
      <c r="L76" s="35"/>
      <c r="M76" s="35"/>
    </row>
    <row r="77" spans="1:13" ht="33.75" customHeight="1">
      <c r="A77" s="274" t="s">
        <v>303</v>
      </c>
      <c r="B77" s="254" t="s">
        <v>72</v>
      </c>
      <c r="C77" s="255" t="s">
        <v>18</v>
      </c>
      <c r="D77" s="102">
        <f aca="true" t="shared" si="1" ref="D77:D84">E77+D$213</f>
        <v>1975.117631111111</v>
      </c>
      <c r="E77" s="293">
        <v>1742.771111111111</v>
      </c>
      <c r="F77" s="294" t="e">
        <v>#REF!</v>
      </c>
      <c r="G77" s="293">
        <v>1652.627777777778</v>
      </c>
      <c r="H77" s="293">
        <v>0.10000000000000009</v>
      </c>
      <c r="I77" s="293">
        <v>1607.5561111111112</v>
      </c>
      <c r="J77" s="368"/>
      <c r="K77" s="34"/>
      <c r="L77" s="35"/>
      <c r="M77" s="35"/>
    </row>
    <row r="78" spans="1:13" ht="19.5" customHeight="1">
      <c r="A78" s="280" t="s">
        <v>304</v>
      </c>
      <c r="B78" s="271" t="s">
        <v>72</v>
      </c>
      <c r="C78" s="272" t="s">
        <v>18</v>
      </c>
      <c r="D78" s="102">
        <f t="shared" si="1"/>
        <v>1469.2931866666665</v>
      </c>
      <c r="E78" s="103">
        <v>1236.9466666666665</v>
      </c>
      <c r="F78" s="104" t="e">
        <v>#REF!</v>
      </c>
      <c r="G78" s="103">
        <v>1172.9666666666667</v>
      </c>
      <c r="H78" s="103">
        <v>0.10000000000000009</v>
      </c>
      <c r="I78" s="103">
        <v>1140.9766666666667</v>
      </c>
      <c r="J78" s="368"/>
      <c r="K78" s="34"/>
      <c r="L78" s="35"/>
      <c r="M78" s="35"/>
    </row>
    <row r="79" spans="1:13" ht="19.5" customHeight="1">
      <c r="A79" s="273" t="s">
        <v>305</v>
      </c>
      <c r="B79" s="271" t="s">
        <v>72</v>
      </c>
      <c r="C79" s="272" t="s">
        <v>18</v>
      </c>
      <c r="D79" s="60">
        <f t="shared" si="1"/>
        <v>1047.3754088888888</v>
      </c>
      <c r="E79" s="103">
        <v>815.0288888888888</v>
      </c>
      <c r="F79" s="104" t="e">
        <v>#REF!</v>
      </c>
      <c r="G79" s="103">
        <v>772.8722222222223</v>
      </c>
      <c r="H79" s="103">
        <v>0.10000000000000009</v>
      </c>
      <c r="I79" s="103">
        <v>751.7938888888889</v>
      </c>
      <c r="J79" s="368"/>
      <c r="K79" s="34"/>
      <c r="L79" s="35"/>
      <c r="M79" s="35"/>
    </row>
    <row r="80" spans="1:13" ht="19.5" customHeight="1">
      <c r="A80" s="274" t="s">
        <v>306</v>
      </c>
      <c r="B80" s="254" t="s">
        <v>72</v>
      </c>
      <c r="C80" s="255" t="s">
        <v>18</v>
      </c>
      <c r="D80" s="60">
        <f t="shared" si="1"/>
        <v>1079.3720755555555</v>
      </c>
      <c r="E80" s="97">
        <v>847.0255555555555</v>
      </c>
      <c r="F80" s="98" t="e">
        <v>#REF!</v>
      </c>
      <c r="G80" s="97">
        <v>803.213888888889</v>
      </c>
      <c r="H80" s="97">
        <v>0.10000000000000009</v>
      </c>
      <c r="I80" s="97">
        <v>781.3080555555556</v>
      </c>
      <c r="J80" s="368"/>
      <c r="K80" s="34"/>
      <c r="L80" s="35"/>
      <c r="M80" s="35"/>
    </row>
    <row r="81" spans="1:13" ht="30" customHeight="1">
      <c r="A81" s="275" t="s">
        <v>307</v>
      </c>
      <c r="B81" s="254" t="s">
        <v>72</v>
      </c>
      <c r="C81" s="255" t="s">
        <v>18</v>
      </c>
      <c r="D81" s="60">
        <f t="shared" si="1"/>
        <v>1027.6554088888888</v>
      </c>
      <c r="E81" s="97">
        <v>795.3088888888888</v>
      </c>
      <c r="F81" s="98" t="e">
        <v>#REF!</v>
      </c>
      <c r="G81" s="97">
        <v>754.1722222222222</v>
      </c>
      <c r="H81" s="97">
        <v>0.10000000000000009</v>
      </c>
      <c r="I81" s="97">
        <v>733.603888888889</v>
      </c>
      <c r="J81" s="368"/>
      <c r="K81" s="34"/>
      <c r="L81" s="35"/>
      <c r="M81" s="35"/>
    </row>
    <row r="82" spans="1:13" ht="28.5" customHeight="1">
      <c r="A82" s="281" t="s">
        <v>308</v>
      </c>
      <c r="B82" s="254" t="s">
        <v>72</v>
      </c>
      <c r="C82" s="255" t="s">
        <v>18</v>
      </c>
      <c r="D82" s="102">
        <f t="shared" si="1"/>
        <v>1177.5854088888889</v>
      </c>
      <c r="E82" s="293">
        <v>945.2388888888889</v>
      </c>
      <c r="F82" s="294" t="e">
        <v>#REF!</v>
      </c>
      <c r="G82" s="293">
        <v>896.3472222222224</v>
      </c>
      <c r="H82" s="293">
        <v>0.10000000000000009</v>
      </c>
      <c r="I82" s="293">
        <v>871.9013888888891</v>
      </c>
      <c r="J82" s="368"/>
      <c r="K82" s="34"/>
      <c r="L82" s="35"/>
      <c r="M82" s="35"/>
    </row>
    <row r="83" spans="1:13" ht="19.5" customHeight="1">
      <c r="A83" s="273" t="s">
        <v>309</v>
      </c>
      <c r="B83" s="271" t="s">
        <v>72</v>
      </c>
      <c r="C83" s="272" t="s">
        <v>18</v>
      </c>
      <c r="D83" s="102">
        <f t="shared" si="1"/>
        <v>1019.5031866666666</v>
      </c>
      <c r="E83" s="103">
        <v>787.1566666666666</v>
      </c>
      <c r="F83" s="104" t="e">
        <v>#REF!</v>
      </c>
      <c r="G83" s="103">
        <v>746.4416666666667</v>
      </c>
      <c r="H83" s="103">
        <v>0.10000000000000009</v>
      </c>
      <c r="I83" s="103">
        <v>726.0841666666668</v>
      </c>
      <c r="J83" s="368"/>
      <c r="K83" s="34"/>
      <c r="L83" s="35"/>
      <c r="M83" s="35"/>
    </row>
    <row r="84" spans="1:13" ht="19.5" customHeight="1">
      <c r="A84" s="273" t="s">
        <v>310</v>
      </c>
      <c r="B84" s="271" t="s">
        <v>72</v>
      </c>
      <c r="C84" s="272" t="s">
        <v>18</v>
      </c>
      <c r="D84" s="102">
        <f t="shared" si="1"/>
        <v>1042.4454088888888</v>
      </c>
      <c r="E84" s="103">
        <v>810.0988888888888</v>
      </c>
      <c r="F84" s="104" t="e">
        <v>#REF!</v>
      </c>
      <c r="G84" s="103">
        <v>768.1972222222223</v>
      </c>
      <c r="H84" s="103">
        <v>0.09999999999999987</v>
      </c>
      <c r="I84" s="103">
        <v>747.2463888888889</v>
      </c>
      <c r="J84" s="368"/>
      <c r="K84" s="34"/>
      <c r="L84" s="35"/>
      <c r="M84" s="35"/>
    </row>
    <row r="85" spans="1:13" ht="19.5" customHeight="1">
      <c r="A85" s="273" t="s">
        <v>311</v>
      </c>
      <c r="B85" s="271" t="s">
        <v>72</v>
      </c>
      <c r="C85" s="272" t="s">
        <v>18</v>
      </c>
      <c r="D85" s="108">
        <f aca="true" t="shared" si="2" ref="D85:D95">E85+D$214</f>
        <v>1265.7361777777778</v>
      </c>
      <c r="E85" s="103">
        <v>1010.3277777777778</v>
      </c>
      <c r="F85" s="104" t="e">
        <v>#REF!</v>
      </c>
      <c r="G85" s="103">
        <v>958.0694444444446</v>
      </c>
      <c r="H85" s="103">
        <v>0.10000000000000009</v>
      </c>
      <c r="I85" s="103">
        <v>931.9402777777779</v>
      </c>
      <c r="J85" s="368"/>
      <c r="K85" s="34"/>
      <c r="L85" s="35"/>
      <c r="M85" s="35"/>
    </row>
    <row r="86" spans="1:13" ht="19.5" customHeight="1">
      <c r="A86" s="282" t="s">
        <v>312</v>
      </c>
      <c r="B86" s="283" t="s">
        <v>72</v>
      </c>
      <c r="C86" s="284" t="s">
        <v>18</v>
      </c>
      <c r="D86" s="60">
        <f t="shared" si="2"/>
        <v>1655.9472888888888</v>
      </c>
      <c r="E86" s="103">
        <v>1400.5388888888888</v>
      </c>
      <c r="F86" s="104" t="e">
        <v>#REF!</v>
      </c>
      <c r="G86" s="103">
        <v>1328.0972222222224</v>
      </c>
      <c r="H86" s="103">
        <v>0.10000000000000009</v>
      </c>
      <c r="I86" s="103">
        <v>1291.8763888888889</v>
      </c>
      <c r="J86" s="368"/>
      <c r="K86" s="34"/>
      <c r="L86" s="35"/>
      <c r="M86" s="35"/>
    </row>
    <row r="87" spans="1:13" ht="31.5" customHeight="1">
      <c r="A87" s="274" t="s">
        <v>313</v>
      </c>
      <c r="B87" s="254" t="s">
        <v>72</v>
      </c>
      <c r="C87" s="255" t="s">
        <v>18</v>
      </c>
      <c r="D87" s="112">
        <f t="shared" si="2"/>
        <v>1599.5584</v>
      </c>
      <c r="E87" s="97">
        <v>1344.1499999999999</v>
      </c>
      <c r="F87" s="98" t="e">
        <v>#REF!</v>
      </c>
      <c r="G87" s="97">
        <v>1274.625</v>
      </c>
      <c r="H87" s="97">
        <v>0.10000000000000009</v>
      </c>
      <c r="I87" s="97">
        <v>1239.8625000000002</v>
      </c>
      <c r="J87" s="368"/>
      <c r="K87" s="34"/>
      <c r="L87" s="35"/>
      <c r="M87" s="35"/>
    </row>
    <row r="88" spans="1:13" ht="31.5" customHeight="1">
      <c r="A88" s="285" t="s">
        <v>314</v>
      </c>
      <c r="B88" s="286" t="s">
        <v>72</v>
      </c>
      <c r="C88" s="287" t="s">
        <v>18</v>
      </c>
      <c r="D88" s="112"/>
      <c r="E88" s="291">
        <v>998.1477777777776</v>
      </c>
      <c r="F88" s="292" t="e">
        <v>#REF!</v>
      </c>
      <c r="G88" s="291">
        <v>946.5194444444445</v>
      </c>
      <c r="H88" s="97">
        <v>0.10000000000000009</v>
      </c>
      <c r="I88" s="97">
        <v>920.7052777777777</v>
      </c>
      <c r="J88" s="368"/>
      <c r="K88" s="34"/>
      <c r="L88" s="35"/>
      <c r="M88" s="35"/>
    </row>
    <row r="89" spans="1:13" ht="32.25" customHeight="1" thickBot="1">
      <c r="A89" s="288" t="s">
        <v>315</v>
      </c>
      <c r="B89" s="289" t="s">
        <v>72</v>
      </c>
      <c r="C89" s="290" t="s">
        <v>18</v>
      </c>
      <c r="D89" s="68">
        <f t="shared" si="2"/>
        <v>1476.6306222222222</v>
      </c>
      <c r="E89" s="114">
        <v>1221.2222222222222</v>
      </c>
      <c r="F89" s="115" t="e">
        <v>#REF!</v>
      </c>
      <c r="G89" s="116">
        <v>1158.0555555555557</v>
      </c>
      <c r="H89" s="97">
        <v>0.10000000000000009</v>
      </c>
      <c r="I89" s="97">
        <v>1126.4722222222224</v>
      </c>
      <c r="J89" s="368"/>
      <c r="K89" s="34"/>
      <c r="L89" s="35"/>
      <c r="M89" s="35"/>
    </row>
    <row r="90" spans="1:13" ht="19.5" customHeight="1" hidden="1">
      <c r="A90" s="288" t="s">
        <v>315</v>
      </c>
      <c r="B90" s="289" t="s">
        <v>72</v>
      </c>
      <c r="C90" s="290" t="s">
        <v>18</v>
      </c>
      <c r="D90" s="117">
        <f t="shared" si="2"/>
        <v>1476.6306222222222</v>
      </c>
      <c r="E90" s="118">
        <v>1221.2222222222222</v>
      </c>
      <c r="F90" s="119" t="e">
        <v>#REF!</v>
      </c>
      <c r="G90" s="118">
        <v>1158.0555555555557</v>
      </c>
      <c r="H90" s="97">
        <v>0.10000000000000009</v>
      </c>
      <c r="I90" s="97">
        <v>1126.4722222222224</v>
      </c>
      <c r="J90" s="368"/>
      <c r="K90" s="34"/>
      <c r="L90" s="35"/>
      <c r="M90" s="35"/>
    </row>
    <row r="91" spans="1:13" ht="19.5" customHeight="1" hidden="1">
      <c r="A91" s="107" t="s">
        <v>135</v>
      </c>
      <c r="B91" s="64" t="s">
        <v>72</v>
      </c>
      <c r="C91" s="120" t="s">
        <v>18</v>
      </c>
      <c r="D91" s="121" t="e">
        <f t="shared" si="2"/>
        <v>#REF!</v>
      </c>
      <c r="E91" s="97" t="e">
        <f>#REF!</f>
        <v>#REF!</v>
      </c>
      <c r="F91" s="98" t="e">
        <f>G91+#REF!</f>
        <v>#REF!</v>
      </c>
      <c r="G91" s="97" t="e">
        <f>#REF!</f>
        <v>#REF!</v>
      </c>
      <c r="H91" s="97" t="e">
        <f>#REF!</f>
        <v>#REF!</v>
      </c>
      <c r="I91" s="97" t="e">
        <f>#REF!</f>
        <v>#REF!</v>
      </c>
      <c r="J91" s="368"/>
      <c r="K91" s="34"/>
      <c r="L91" s="35"/>
      <c r="M91" s="35"/>
    </row>
    <row r="92" spans="1:13" ht="30.75" customHeight="1" hidden="1">
      <c r="A92" s="109" t="s">
        <v>136</v>
      </c>
      <c r="B92" s="110" t="s">
        <v>72</v>
      </c>
      <c r="C92" s="122" t="s">
        <v>18</v>
      </c>
      <c r="D92" s="121" t="e">
        <f t="shared" si="2"/>
        <v>#REF!</v>
      </c>
      <c r="E92" s="97" t="e">
        <f>#REF!</f>
        <v>#REF!</v>
      </c>
      <c r="F92" s="98" t="e">
        <f>G92+#REF!</f>
        <v>#REF!</v>
      </c>
      <c r="G92" s="97" t="e">
        <f>#REF!</f>
        <v>#REF!</v>
      </c>
      <c r="H92" s="97" t="e">
        <f>#REF!</f>
        <v>#REF!</v>
      </c>
      <c r="I92" s="97" t="e">
        <f>#REF!</f>
        <v>#REF!</v>
      </c>
      <c r="J92" s="368"/>
      <c r="K92" s="34"/>
      <c r="L92" s="35"/>
      <c r="M92" s="35"/>
    </row>
    <row r="93" spans="1:13" ht="32.25" customHeight="1" hidden="1">
      <c r="A93" s="63" t="s">
        <v>137</v>
      </c>
      <c r="B93" s="54" t="s">
        <v>72</v>
      </c>
      <c r="C93" s="120" t="s">
        <v>18</v>
      </c>
      <c r="D93" s="121" t="e">
        <f t="shared" si="2"/>
        <v>#REF!</v>
      </c>
      <c r="E93" s="97" t="e">
        <f>#REF!</f>
        <v>#REF!</v>
      </c>
      <c r="F93" s="98" t="e">
        <f>G93+#REF!</f>
        <v>#REF!</v>
      </c>
      <c r="G93" s="97" t="e">
        <f>#REF!</f>
        <v>#REF!</v>
      </c>
      <c r="H93" s="97" t="e">
        <f>#REF!</f>
        <v>#REF!</v>
      </c>
      <c r="I93" s="97" t="e">
        <f>#REF!</f>
        <v>#REF!</v>
      </c>
      <c r="J93" s="368"/>
      <c r="K93" s="34"/>
      <c r="L93" s="35"/>
      <c r="M93" s="35"/>
    </row>
    <row r="94" spans="1:13" ht="34.5" customHeight="1" hidden="1">
      <c r="A94" s="107" t="s">
        <v>138</v>
      </c>
      <c r="B94" s="64" t="s">
        <v>72</v>
      </c>
      <c r="C94" s="120" t="s">
        <v>18</v>
      </c>
      <c r="D94" s="121" t="e">
        <f t="shared" si="2"/>
        <v>#REF!</v>
      </c>
      <c r="E94" s="97" t="e">
        <f>#REF!</f>
        <v>#REF!</v>
      </c>
      <c r="F94" s="98" t="e">
        <f>G94+#REF!</f>
        <v>#REF!</v>
      </c>
      <c r="G94" s="97" t="e">
        <f>#REF!</f>
        <v>#REF!</v>
      </c>
      <c r="H94" s="97" t="e">
        <f>#REF!</f>
        <v>#REF!</v>
      </c>
      <c r="I94" s="97" t="e">
        <f>#REF!</f>
        <v>#REF!</v>
      </c>
      <c r="J94" s="368"/>
      <c r="K94" s="34"/>
      <c r="L94" s="35"/>
      <c r="M94" s="35"/>
    </row>
    <row r="95" spans="1:13" ht="32.25" customHeight="1" hidden="1">
      <c r="A95" s="123" t="s">
        <v>139</v>
      </c>
      <c r="B95" s="124" t="s">
        <v>72</v>
      </c>
      <c r="C95" s="67" t="s">
        <v>18</v>
      </c>
      <c r="D95" s="68" t="e">
        <f t="shared" si="2"/>
        <v>#REF!</v>
      </c>
      <c r="E95" s="97" t="e">
        <f>#REF!</f>
        <v>#REF!</v>
      </c>
      <c r="F95" s="98" t="e">
        <f>G95+#REF!</f>
        <v>#REF!</v>
      </c>
      <c r="G95" s="97" t="e">
        <f>#REF!</f>
        <v>#REF!</v>
      </c>
      <c r="H95" s="97" t="e">
        <f>#REF!</f>
        <v>#REF!</v>
      </c>
      <c r="I95" s="97" t="e">
        <f>#REF!</f>
        <v>#REF!</v>
      </c>
      <c r="J95" s="369"/>
      <c r="K95" s="34"/>
      <c r="L95" s="35"/>
      <c r="M95" s="35"/>
    </row>
    <row r="96" spans="1:13" ht="188.25" customHeight="1">
      <c r="A96" s="125"/>
      <c r="B96" s="126"/>
      <c r="C96" s="127"/>
      <c r="D96" s="128"/>
      <c r="E96" s="129"/>
      <c r="F96" s="129"/>
      <c r="G96" s="129"/>
      <c r="H96" s="129"/>
      <c r="I96" s="129"/>
      <c r="J96" s="130"/>
      <c r="K96" s="34"/>
      <c r="L96" s="35"/>
      <c r="M96" s="35"/>
    </row>
    <row r="97" spans="1:13" s="9" customFormat="1" ht="15.75" customHeight="1">
      <c r="A97" s="10"/>
      <c r="B97" s="10"/>
      <c r="C97" s="400" t="s">
        <v>125</v>
      </c>
      <c r="D97" s="400"/>
      <c r="E97" s="400"/>
      <c r="F97" s="400"/>
      <c r="G97" s="400"/>
      <c r="H97" s="400"/>
      <c r="I97" s="400"/>
      <c r="J97" s="400"/>
      <c r="K97" s="399"/>
      <c r="L97" s="399"/>
      <c r="M97" s="399"/>
    </row>
    <row r="98" spans="1:13" s="9" customFormat="1" ht="20.25" customHeight="1">
      <c r="A98" s="10"/>
      <c r="B98" s="10"/>
      <c r="C98" s="11"/>
      <c r="D98" s="12"/>
      <c r="E98" s="12"/>
      <c r="F98" s="12"/>
      <c r="G98" s="14"/>
      <c r="H98" s="12"/>
      <c r="I98" s="14"/>
      <c r="J98" s="15" t="s">
        <v>0</v>
      </c>
      <c r="K98" s="13"/>
      <c r="L98" s="13"/>
      <c r="M98" s="13"/>
    </row>
    <row r="99" spans="1:13" s="9" customFormat="1" ht="20.25" customHeight="1">
      <c r="A99" s="400" t="s">
        <v>1</v>
      </c>
      <c r="B99" s="400"/>
      <c r="C99" s="400"/>
      <c r="D99" s="400"/>
      <c r="E99" s="400"/>
      <c r="F99" s="400"/>
      <c r="G99" s="400"/>
      <c r="H99" s="400"/>
      <c r="I99" s="400"/>
      <c r="J99" s="400"/>
      <c r="K99" s="399"/>
      <c r="L99" s="399"/>
      <c r="M99" s="399"/>
    </row>
    <row r="100" spans="1:13" s="9" customFormat="1" ht="9" customHeight="1">
      <c r="A100" s="11"/>
      <c r="B100" s="11"/>
      <c r="C100" s="16"/>
      <c r="D100" s="16"/>
      <c r="E100" s="16"/>
      <c r="F100" s="16"/>
      <c r="G100" s="16"/>
      <c r="H100" s="16"/>
      <c r="I100" s="16"/>
      <c r="J100" s="16"/>
      <c r="K100" s="13"/>
      <c r="L100" s="13"/>
      <c r="M100" s="13"/>
    </row>
    <row r="101" spans="1:13" s="9" customFormat="1" ht="16.5" customHeight="1">
      <c r="A101" s="17"/>
      <c r="B101" s="17"/>
      <c r="C101" s="18"/>
      <c r="D101" s="19"/>
      <c r="E101" s="20"/>
      <c r="F101" s="19"/>
      <c r="G101" s="21"/>
      <c r="I101" s="22"/>
      <c r="J101" s="19" t="s">
        <v>126</v>
      </c>
      <c r="K101" s="401"/>
      <c r="L101" s="401"/>
      <c r="M101" s="401"/>
    </row>
    <row r="102" spans="1:13" s="9" customFormat="1" ht="3" customHeight="1">
      <c r="A102" s="23"/>
      <c r="B102" s="23"/>
      <c r="C102" s="23"/>
      <c r="D102" s="24"/>
      <c r="E102" s="24"/>
      <c r="F102" s="24"/>
      <c r="G102" s="25"/>
      <c r="H102" s="6"/>
      <c r="I102" s="7"/>
      <c r="J102" s="6"/>
      <c r="K102" s="26"/>
      <c r="L102" s="8"/>
      <c r="M102" s="8"/>
    </row>
    <row r="103" spans="1:10" ht="15.75" customHeight="1">
      <c r="A103" s="402" t="s">
        <v>2</v>
      </c>
      <c r="B103" s="402"/>
      <c r="C103" s="402"/>
      <c r="D103" s="402"/>
      <c r="E103" s="402"/>
      <c r="F103" s="402"/>
      <c r="G103" s="402"/>
      <c r="H103" s="402"/>
      <c r="I103" s="402"/>
      <c r="J103" s="402"/>
    </row>
    <row r="104" spans="1:13" s="9" customFormat="1" ht="12" customHeight="1">
      <c r="A104" s="403"/>
      <c r="B104" s="403"/>
      <c r="C104" s="403"/>
      <c r="D104" s="403"/>
      <c r="E104" s="403"/>
      <c r="F104" s="403"/>
      <c r="G104" s="403"/>
      <c r="H104" s="403"/>
      <c r="I104" s="403"/>
      <c r="J104" s="403"/>
      <c r="K104" s="26"/>
      <c r="L104" s="8"/>
      <c r="M104" s="8"/>
    </row>
    <row r="105" spans="1:13" s="9" customFormat="1" ht="19.5" customHeight="1">
      <c r="A105" s="423" t="s">
        <v>3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26"/>
      <c r="L105" s="8"/>
      <c r="M105" s="8"/>
    </row>
    <row r="106" spans="1:13" ht="32.25" customHeight="1" thickBot="1">
      <c r="A106" s="372" t="s">
        <v>140</v>
      </c>
      <c r="B106" s="390"/>
      <c r="C106" s="390"/>
      <c r="D106" s="390"/>
      <c r="E106" s="390"/>
      <c r="F106" s="390"/>
      <c r="G106" s="390"/>
      <c r="H106" s="390"/>
      <c r="I106" s="390"/>
      <c r="J106" s="390"/>
      <c r="K106" s="34"/>
      <c r="L106" s="35"/>
      <c r="M106" s="35"/>
    </row>
    <row r="107" spans="1:13" ht="17.25" customHeight="1" thickBot="1">
      <c r="A107" s="48" t="s">
        <v>141</v>
      </c>
      <c r="B107" s="42"/>
      <c r="C107" s="43"/>
      <c r="D107" s="44"/>
      <c r="E107" s="44"/>
      <c r="F107" s="47"/>
      <c r="G107" s="47"/>
      <c r="H107" s="46"/>
      <c r="I107" s="46"/>
      <c r="J107" s="298"/>
      <c r="K107" s="35"/>
      <c r="L107" s="35"/>
      <c r="M107" s="35"/>
    </row>
    <row r="108" spans="1:13" ht="15" customHeight="1" thickBot="1">
      <c r="A108" s="373" t="s">
        <v>6</v>
      </c>
      <c r="B108" s="376" t="s">
        <v>7</v>
      </c>
      <c r="C108" s="376" t="s">
        <v>8</v>
      </c>
      <c r="D108" s="394" t="s">
        <v>9</v>
      </c>
      <c r="E108" s="395"/>
      <c r="F108" s="395"/>
      <c r="G108" s="396"/>
      <c r="H108" s="396"/>
      <c r="I108" s="396"/>
      <c r="J108" s="397"/>
      <c r="K108" s="34"/>
      <c r="L108" s="35"/>
      <c r="M108" s="35"/>
    </row>
    <row r="109" spans="1:13" ht="15" customHeight="1" thickBot="1">
      <c r="A109" s="374"/>
      <c r="B109" s="392"/>
      <c r="C109" s="392"/>
      <c r="D109" s="315" t="s">
        <v>10</v>
      </c>
      <c r="E109" s="317"/>
      <c r="F109" s="315" t="s">
        <v>11</v>
      </c>
      <c r="G109" s="317"/>
      <c r="H109" s="315" t="s">
        <v>12</v>
      </c>
      <c r="I109" s="317"/>
      <c r="J109" s="380" t="s">
        <v>13</v>
      </c>
      <c r="K109" s="34"/>
      <c r="L109" s="35"/>
      <c r="M109" s="35"/>
    </row>
    <row r="110" spans="1:13" ht="15" customHeight="1" thickBot="1">
      <c r="A110" s="391"/>
      <c r="B110" s="393"/>
      <c r="C110" s="393"/>
      <c r="D110" s="315" t="s">
        <v>15</v>
      </c>
      <c r="E110" s="398"/>
      <c r="F110" s="315" t="s">
        <v>15</v>
      </c>
      <c r="G110" s="398"/>
      <c r="H110" s="315" t="s">
        <v>15</v>
      </c>
      <c r="I110" s="398"/>
      <c r="J110" s="391"/>
      <c r="K110" s="34"/>
      <c r="L110" s="35"/>
      <c r="M110" s="35"/>
    </row>
    <row r="111" spans="1:13" ht="17.25" customHeight="1" hidden="1">
      <c r="A111" s="131" t="s">
        <v>16</v>
      </c>
      <c r="B111" s="132" t="s">
        <v>23</v>
      </c>
      <c r="C111" s="133" t="s">
        <v>18</v>
      </c>
      <c r="D111" s="406">
        <v>267.8</v>
      </c>
      <c r="E111" s="407"/>
      <c r="F111" s="406">
        <v>247.2</v>
      </c>
      <c r="G111" s="407"/>
      <c r="H111" s="408">
        <v>236.9</v>
      </c>
      <c r="I111" s="409"/>
      <c r="J111" s="59" t="s">
        <v>19</v>
      </c>
      <c r="K111" s="34"/>
      <c r="L111" s="35"/>
      <c r="M111" s="35"/>
    </row>
    <row r="112" spans="1:13" ht="19.5" customHeight="1">
      <c r="A112" s="93" t="s">
        <v>316</v>
      </c>
      <c r="B112" s="54" t="s">
        <v>23</v>
      </c>
      <c r="C112" s="120" t="s">
        <v>18</v>
      </c>
      <c r="D112" s="385">
        <v>645.6719999999999</v>
      </c>
      <c r="E112" s="386"/>
      <c r="F112" s="385">
        <v>618.7689999999999</v>
      </c>
      <c r="G112" s="386"/>
      <c r="H112" s="385">
        <v>591.866</v>
      </c>
      <c r="I112" s="387"/>
      <c r="J112" s="388" t="s">
        <v>19</v>
      </c>
      <c r="K112" s="34"/>
      <c r="L112" s="35"/>
      <c r="M112" s="35"/>
    </row>
    <row r="113" spans="1:13" ht="19.5" customHeight="1">
      <c r="A113" s="53" t="s">
        <v>142</v>
      </c>
      <c r="B113" s="54" t="s">
        <v>23</v>
      </c>
      <c r="C113" s="120" t="s">
        <v>18</v>
      </c>
      <c r="D113" s="300">
        <v>1492.056</v>
      </c>
      <c r="E113" s="301"/>
      <c r="F113" s="300">
        <v>1429.887</v>
      </c>
      <c r="G113" s="301"/>
      <c r="H113" s="300">
        <v>1367.7180000000003</v>
      </c>
      <c r="I113" s="302"/>
      <c r="J113" s="388"/>
      <c r="K113" s="34"/>
      <c r="L113" s="35"/>
      <c r="M113" s="35"/>
    </row>
    <row r="114" spans="1:13" ht="30" customHeight="1">
      <c r="A114" s="63" t="s">
        <v>317</v>
      </c>
      <c r="B114" s="54" t="s">
        <v>23</v>
      </c>
      <c r="C114" s="120" t="s">
        <v>18</v>
      </c>
      <c r="D114" s="303">
        <v>1612.32</v>
      </c>
      <c r="E114" s="304"/>
      <c r="F114" s="303">
        <v>1545.1399999999999</v>
      </c>
      <c r="G114" s="304"/>
      <c r="H114" s="303">
        <v>1477.96</v>
      </c>
      <c r="I114" s="305"/>
      <c r="J114" s="388"/>
      <c r="K114" s="34"/>
      <c r="L114" s="35"/>
      <c r="M114" s="35"/>
    </row>
    <row r="115" spans="1:13" ht="19.5" customHeight="1">
      <c r="A115" s="53" t="s">
        <v>318</v>
      </c>
      <c r="B115" s="54" t="s">
        <v>23</v>
      </c>
      <c r="C115" s="120" t="s">
        <v>18</v>
      </c>
      <c r="D115" s="300">
        <v>685.824</v>
      </c>
      <c r="E115" s="301"/>
      <c r="F115" s="300">
        <v>657.2479999999999</v>
      </c>
      <c r="G115" s="301"/>
      <c r="H115" s="300">
        <v>628.672</v>
      </c>
      <c r="I115" s="302"/>
      <c r="J115" s="388"/>
      <c r="K115" s="34"/>
      <c r="L115" s="35"/>
      <c r="M115" s="35"/>
    </row>
    <row r="116" spans="1:13" ht="19.5" customHeight="1">
      <c r="A116" s="53" t="s">
        <v>319</v>
      </c>
      <c r="B116" s="54" t="s">
        <v>23</v>
      </c>
      <c r="C116" s="120" t="s">
        <v>18</v>
      </c>
      <c r="D116" s="303">
        <v>1200.204</v>
      </c>
      <c r="E116" s="304"/>
      <c r="F116" s="303">
        <v>1150.1954999999998</v>
      </c>
      <c r="G116" s="304"/>
      <c r="H116" s="303">
        <v>1100.1870000000001</v>
      </c>
      <c r="I116" s="305"/>
      <c r="J116" s="388"/>
      <c r="K116" s="34"/>
      <c r="L116" s="35"/>
      <c r="M116" s="35"/>
    </row>
    <row r="117" spans="1:13" ht="30" customHeight="1">
      <c r="A117" s="63" t="s">
        <v>320</v>
      </c>
      <c r="B117" s="54" t="s">
        <v>23</v>
      </c>
      <c r="C117" s="120" t="s">
        <v>18</v>
      </c>
      <c r="D117" s="300">
        <v>1260.204</v>
      </c>
      <c r="E117" s="301"/>
      <c r="F117" s="300">
        <v>1207.6955</v>
      </c>
      <c r="G117" s="301"/>
      <c r="H117" s="300">
        <v>1155.1870000000001</v>
      </c>
      <c r="I117" s="302"/>
      <c r="J117" s="388"/>
      <c r="K117" s="34"/>
      <c r="L117" s="35"/>
      <c r="M117" s="35"/>
    </row>
    <row r="118" spans="1:13" ht="19.5" customHeight="1">
      <c r="A118" s="53" t="s">
        <v>321</v>
      </c>
      <c r="B118" s="54" t="s">
        <v>23</v>
      </c>
      <c r="C118" s="120" t="s">
        <v>18</v>
      </c>
      <c r="D118" s="303">
        <v>782.256</v>
      </c>
      <c r="E118" s="304"/>
      <c r="F118" s="303">
        <v>749.6619999999999</v>
      </c>
      <c r="G118" s="304"/>
      <c r="H118" s="303">
        <v>717.0680000000001</v>
      </c>
      <c r="I118" s="305"/>
      <c r="J118" s="388"/>
      <c r="K118" s="34"/>
      <c r="L118" s="35"/>
      <c r="M118" s="35"/>
    </row>
    <row r="119" spans="1:13" ht="19.5" customHeight="1">
      <c r="A119" s="53" t="s">
        <v>322</v>
      </c>
      <c r="B119" s="54" t="s">
        <v>23</v>
      </c>
      <c r="C119" s="120" t="s">
        <v>18</v>
      </c>
      <c r="D119" s="300">
        <v>1447.176</v>
      </c>
      <c r="E119" s="301"/>
      <c r="F119" s="300">
        <v>1386.877</v>
      </c>
      <c r="G119" s="301"/>
      <c r="H119" s="300">
        <v>1326.5780000000002</v>
      </c>
      <c r="I119" s="302"/>
      <c r="J119" s="388"/>
      <c r="K119" s="34"/>
      <c r="L119" s="35"/>
      <c r="M119" s="35"/>
    </row>
    <row r="120" spans="1:13" ht="29.25" customHeight="1">
      <c r="A120" s="63" t="s">
        <v>323</v>
      </c>
      <c r="B120" s="54" t="s">
        <v>23</v>
      </c>
      <c r="C120" s="120" t="s">
        <v>18</v>
      </c>
      <c r="D120" s="303">
        <v>1475.28</v>
      </c>
      <c r="E120" s="304"/>
      <c r="F120" s="303">
        <v>1413.81</v>
      </c>
      <c r="G120" s="304"/>
      <c r="H120" s="303">
        <v>1352.3400000000001</v>
      </c>
      <c r="I120" s="305"/>
      <c r="J120" s="388"/>
      <c r="K120" s="34"/>
      <c r="L120" s="35"/>
      <c r="M120" s="35"/>
    </row>
    <row r="121" spans="1:13" ht="19.5" customHeight="1">
      <c r="A121" s="53" t="s">
        <v>324</v>
      </c>
      <c r="B121" s="54" t="s">
        <v>23</v>
      </c>
      <c r="C121" s="120" t="s">
        <v>18</v>
      </c>
      <c r="D121" s="382">
        <v>2961.612</v>
      </c>
      <c r="E121" s="383"/>
      <c r="F121" s="382">
        <v>2838.2115</v>
      </c>
      <c r="G121" s="383"/>
      <c r="H121" s="382">
        <v>2714.8110000000006</v>
      </c>
      <c r="I121" s="384"/>
      <c r="J121" s="388"/>
      <c r="K121" s="34"/>
      <c r="L121" s="35"/>
      <c r="M121" s="35"/>
    </row>
    <row r="122" spans="1:13" ht="19.5" customHeight="1" thickBot="1">
      <c r="A122" s="266" t="s">
        <v>325</v>
      </c>
      <c r="B122" s="124"/>
      <c r="C122" s="134" t="s">
        <v>143</v>
      </c>
      <c r="D122" s="382">
        <v>52.875</v>
      </c>
      <c r="E122" s="301"/>
      <c r="F122" s="300">
        <v>50.76</v>
      </c>
      <c r="G122" s="301"/>
      <c r="H122" s="300">
        <v>48.644999999999996</v>
      </c>
      <c r="I122" s="302"/>
      <c r="J122" s="389"/>
      <c r="K122" s="34"/>
      <c r="L122" s="35"/>
      <c r="M122" s="35"/>
    </row>
    <row r="123" spans="1:13" ht="11.25" customHeight="1">
      <c r="A123" s="27"/>
      <c r="B123" s="28"/>
      <c r="C123" s="29"/>
      <c r="D123" s="30"/>
      <c r="E123" s="296"/>
      <c r="F123" s="30"/>
      <c r="G123" s="297"/>
      <c r="H123" s="30"/>
      <c r="I123" s="297"/>
      <c r="J123" s="33"/>
      <c r="K123" s="34"/>
      <c r="L123" s="35"/>
      <c r="M123" s="35"/>
    </row>
    <row r="124" spans="1:13" ht="25.5" customHeight="1" hidden="1" thickBot="1">
      <c r="A124" s="42" t="s">
        <v>73</v>
      </c>
      <c r="B124" s="78"/>
      <c r="C124" s="79"/>
      <c r="D124" s="80"/>
      <c r="E124" s="80"/>
      <c r="F124" s="379"/>
      <c r="G124" s="379"/>
      <c r="H124" s="379"/>
      <c r="I124" s="379"/>
      <c r="J124" s="379"/>
      <c r="K124" s="35"/>
      <c r="L124" s="35"/>
      <c r="M124" s="35"/>
    </row>
    <row r="125" spans="1:13" ht="15" customHeight="1" hidden="1" thickBot="1">
      <c r="A125" s="373" t="s">
        <v>6</v>
      </c>
      <c r="B125" s="376" t="s">
        <v>7</v>
      </c>
      <c r="C125" s="376" t="s">
        <v>8</v>
      </c>
      <c r="D125" s="315" t="s">
        <v>9</v>
      </c>
      <c r="E125" s="316"/>
      <c r="F125" s="316"/>
      <c r="G125" s="316"/>
      <c r="H125" s="316"/>
      <c r="I125" s="316"/>
      <c r="J125" s="317"/>
      <c r="K125" s="34"/>
      <c r="L125" s="35"/>
      <c r="M125" s="35"/>
    </row>
    <row r="126" spans="1:13" ht="15" customHeight="1" hidden="1" thickBot="1">
      <c r="A126" s="374"/>
      <c r="B126" s="377"/>
      <c r="C126" s="377"/>
      <c r="D126" s="315" t="s">
        <v>10</v>
      </c>
      <c r="E126" s="317"/>
      <c r="F126" s="315" t="s">
        <v>11</v>
      </c>
      <c r="G126" s="317"/>
      <c r="H126" s="315" t="s">
        <v>12</v>
      </c>
      <c r="I126" s="317"/>
      <c r="J126" s="380" t="s">
        <v>13</v>
      </c>
      <c r="K126" s="34"/>
      <c r="L126" s="35"/>
      <c r="M126" s="35"/>
    </row>
    <row r="127" spans="1:13" ht="15" customHeight="1" hidden="1">
      <c r="A127" s="375"/>
      <c r="B127" s="378"/>
      <c r="C127" s="378"/>
      <c r="D127" s="50" t="s">
        <v>14</v>
      </c>
      <c r="E127" s="86" t="s">
        <v>15</v>
      </c>
      <c r="F127" s="86" t="s">
        <v>14</v>
      </c>
      <c r="G127" s="86" t="s">
        <v>15</v>
      </c>
      <c r="H127" s="86" t="s">
        <v>14</v>
      </c>
      <c r="I127" s="86" t="s">
        <v>15</v>
      </c>
      <c r="J127" s="381"/>
      <c r="K127" s="34"/>
      <c r="L127" s="35"/>
      <c r="M127" s="35"/>
    </row>
    <row r="128" spans="1:13" ht="19.5" customHeight="1" hidden="1">
      <c r="A128" s="135" t="s">
        <v>74</v>
      </c>
      <c r="B128" s="136" t="s">
        <v>72</v>
      </c>
      <c r="C128" s="137" t="s">
        <v>18</v>
      </c>
      <c r="D128" s="138" t="e">
        <f>E128+#REF!</f>
        <v>#REF!</v>
      </c>
      <c r="E128" s="139">
        <v>234.03</v>
      </c>
      <c r="F128" s="140" t="e">
        <f>G128+#REF!</f>
        <v>#REF!</v>
      </c>
      <c r="G128" s="139">
        <v>221.93</v>
      </c>
      <c r="H128" s="140" t="e">
        <f>I128+#REF!</f>
        <v>#REF!</v>
      </c>
      <c r="I128" s="141">
        <v>215.87</v>
      </c>
      <c r="J128" s="370" t="s">
        <v>19</v>
      </c>
      <c r="K128" s="34"/>
      <c r="L128" s="35"/>
      <c r="M128" s="35"/>
    </row>
    <row r="129" spans="1:13" ht="19.5" customHeight="1" hidden="1">
      <c r="A129" s="53" t="s">
        <v>75</v>
      </c>
      <c r="B129" s="54" t="s">
        <v>72</v>
      </c>
      <c r="C129" s="55" t="s">
        <v>18</v>
      </c>
      <c r="D129" s="60" t="e">
        <f>E129+#REF!</f>
        <v>#REF!</v>
      </c>
      <c r="E129" s="57">
        <v>311.33</v>
      </c>
      <c r="F129" s="142" t="e">
        <f>G129+#REF!</f>
        <v>#REF!</v>
      </c>
      <c r="G129" s="57">
        <v>295.23</v>
      </c>
      <c r="H129" s="142" t="e">
        <f>I129+#REF!</f>
        <v>#REF!</v>
      </c>
      <c r="I129" s="143">
        <v>287.18</v>
      </c>
      <c r="J129" s="371"/>
      <c r="K129" s="34"/>
      <c r="L129" s="35"/>
      <c r="M129" s="35"/>
    </row>
    <row r="130" spans="1:13" ht="19.5" customHeight="1" hidden="1">
      <c r="A130" s="53" t="s">
        <v>76</v>
      </c>
      <c r="B130" s="54" t="s">
        <v>72</v>
      </c>
      <c r="C130" s="55" t="s">
        <v>18</v>
      </c>
      <c r="D130" s="60" t="e">
        <f>E130+#REF!</f>
        <v>#REF!</v>
      </c>
      <c r="E130" s="144">
        <v>6.06</v>
      </c>
      <c r="F130" s="145" t="e">
        <f>G130+#REF!</f>
        <v>#REF!</v>
      </c>
      <c r="G130" s="144">
        <v>5.74</v>
      </c>
      <c r="H130" s="145" t="e">
        <f>I130+#REF!</f>
        <v>#REF!</v>
      </c>
      <c r="I130" s="146">
        <v>5.59</v>
      </c>
      <c r="J130" s="371"/>
      <c r="K130" s="34"/>
      <c r="L130" s="35"/>
      <c r="M130" s="35"/>
    </row>
    <row r="131" spans="1:13" ht="19.5" customHeight="1" hidden="1">
      <c r="A131" s="53" t="s">
        <v>77</v>
      </c>
      <c r="B131" s="54" t="s">
        <v>72</v>
      </c>
      <c r="C131" s="55" t="s">
        <v>18</v>
      </c>
      <c r="D131" s="60" t="e">
        <f>E131+#REF!</f>
        <v>#REF!</v>
      </c>
      <c r="E131" s="144">
        <v>7.54</v>
      </c>
      <c r="F131" s="145" t="e">
        <f>G131+#REF!</f>
        <v>#REF!</v>
      </c>
      <c r="G131" s="144">
        <v>7.15</v>
      </c>
      <c r="H131" s="145" t="e">
        <f>I131+#REF!</f>
        <v>#REF!</v>
      </c>
      <c r="I131" s="146">
        <v>6.96</v>
      </c>
      <c r="J131" s="371"/>
      <c r="K131" s="34"/>
      <c r="L131" s="35"/>
      <c r="M131" s="35"/>
    </row>
    <row r="132" spans="1:13" ht="19.5" customHeight="1" hidden="1">
      <c r="A132" s="93" t="s">
        <v>78</v>
      </c>
      <c r="B132" s="54" t="s">
        <v>72</v>
      </c>
      <c r="C132" s="55" t="s">
        <v>18</v>
      </c>
      <c r="D132" s="60" t="e">
        <f>E132+#REF!</f>
        <v>#REF!</v>
      </c>
      <c r="E132" s="144">
        <v>7.12</v>
      </c>
      <c r="F132" s="145" t="e">
        <f>G132+#REF!</f>
        <v>#REF!</v>
      </c>
      <c r="G132" s="144">
        <v>6.75</v>
      </c>
      <c r="H132" s="145" t="e">
        <f>I132+#REF!</f>
        <v>#REF!</v>
      </c>
      <c r="I132" s="146">
        <v>6.57</v>
      </c>
      <c r="J132" s="371"/>
      <c r="K132" s="34"/>
      <c r="L132" s="35"/>
      <c r="M132" s="35"/>
    </row>
    <row r="133" spans="1:13" ht="19.5" customHeight="1" hidden="1">
      <c r="A133" s="93" t="s">
        <v>79</v>
      </c>
      <c r="B133" s="54" t="s">
        <v>72</v>
      </c>
      <c r="C133" s="55" t="s">
        <v>18</v>
      </c>
      <c r="D133" s="60" t="e">
        <f>E133+#REF!</f>
        <v>#REF!</v>
      </c>
      <c r="E133" s="144">
        <v>9.12</v>
      </c>
      <c r="F133" s="145" t="e">
        <f>G133+#REF!</f>
        <v>#REF!</v>
      </c>
      <c r="G133" s="144">
        <v>8.65</v>
      </c>
      <c r="H133" s="145" t="e">
        <f>I133+#REF!</f>
        <v>#REF!</v>
      </c>
      <c r="I133" s="146">
        <v>8.41</v>
      </c>
      <c r="J133" s="371"/>
      <c r="K133" s="34"/>
      <c r="L133" s="35"/>
      <c r="M133" s="35"/>
    </row>
    <row r="134" spans="1:13" ht="30.75" customHeight="1" hidden="1">
      <c r="A134" s="63" t="s">
        <v>80</v>
      </c>
      <c r="B134" s="54" t="s">
        <v>72</v>
      </c>
      <c r="C134" s="55" t="s">
        <v>18</v>
      </c>
      <c r="D134" s="60" t="e">
        <f>E134+#REF!</f>
        <v>#REF!</v>
      </c>
      <c r="E134" s="144">
        <v>422.31</v>
      </c>
      <c r="F134" s="145" t="e">
        <f>G134+#REF!</f>
        <v>#REF!</v>
      </c>
      <c r="G134" s="144">
        <v>400.47</v>
      </c>
      <c r="H134" s="145" t="e">
        <f>I134+#REF!</f>
        <v>#REF!</v>
      </c>
      <c r="I134" s="146">
        <v>389.54</v>
      </c>
      <c r="J134" s="371"/>
      <c r="K134" s="34"/>
      <c r="L134" s="35"/>
      <c r="M134" s="35"/>
    </row>
    <row r="135" spans="1:13" ht="30.75" customHeight="1" hidden="1">
      <c r="A135" s="63" t="s">
        <v>81</v>
      </c>
      <c r="B135" s="54" t="s">
        <v>72</v>
      </c>
      <c r="C135" s="55" t="s">
        <v>18</v>
      </c>
      <c r="D135" s="60" t="e">
        <f>E135+#REF!</f>
        <v>#REF!</v>
      </c>
      <c r="E135" s="144">
        <v>12.69</v>
      </c>
      <c r="F135" s="145" t="e">
        <f>G135+#REF!</f>
        <v>#REF!</v>
      </c>
      <c r="G135" s="144">
        <v>12.03</v>
      </c>
      <c r="H135" s="145" t="e">
        <f>I135+#REF!</f>
        <v>#REF!</v>
      </c>
      <c r="I135" s="146">
        <v>11.71</v>
      </c>
      <c r="J135" s="371"/>
      <c r="K135" s="34"/>
      <c r="L135" s="35"/>
      <c r="M135" s="35"/>
    </row>
    <row r="136" spans="1:13" ht="19.5" customHeight="1" hidden="1">
      <c r="A136" s="53" t="s">
        <v>82</v>
      </c>
      <c r="B136" s="54" t="s">
        <v>72</v>
      </c>
      <c r="C136" s="55" t="s">
        <v>18</v>
      </c>
      <c r="D136" s="60" t="e">
        <f>E136+#REF!</f>
        <v>#REF!</v>
      </c>
      <c r="E136" s="144">
        <v>8.41</v>
      </c>
      <c r="F136" s="145" t="e">
        <f>G136+#REF!</f>
        <v>#REF!</v>
      </c>
      <c r="G136" s="144">
        <v>7.98</v>
      </c>
      <c r="H136" s="145" t="e">
        <f>I136+#REF!</f>
        <v>#REF!</v>
      </c>
      <c r="I136" s="146">
        <v>7.76</v>
      </c>
      <c r="J136" s="371"/>
      <c r="K136" s="34"/>
      <c r="L136" s="35"/>
      <c r="M136" s="35"/>
    </row>
    <row r="137" spans="1:13" ht="19.5" customHeight="1" hidden="1">
      <c r="A137" s="93" t="s">
        <v>83</v>
      </c>
      <c r="B137" s="54" t="s">
        <v>72</v>
      </c>
      <c r="C137" s="55" t="s">
        <v>18</v>
      </c>
      <c r="D137" s="60" t="e">
        <f>E137+#REF!</f>
        <v>#REF!</v>
      </c>
      <c r="E137" s="144">
        <v>9.99</v>
      </c>
      <c r="F137" s="145" t="e">
        <f>G137+#REF!</f>
        <v>#REF!</v>
      </c>
      <c r="G137" s="144">
        <v>9.47</v>
      </c>
      <c r="H137" s="145" t="e">
        <f>I137+#REF!</f>
        <v>#REF!</v>
      </c>
      <c r="I137" s="146">
        <v>9.21</v>
      </c>
      <c r="J137" s="371"/>
      <c r="K137" s="34"/>
      <c r="L137" s="35"/>
      <c r="M137" s="35"/>
    </row>
    <row r="138" spans="1:13" ht="30.75" customHeight="1" hidden="1">
      <c r="A138" s="63" t="s">
        <v>84</v>
      </c>
      <c r="B138" s="54" t="s">
        <v>72</v>
      </c>
      <c r="C138" s="55" t="s">
        <v>18</v>
      </c>
      <c r="D138" s="60" t="e">
        <f>E138+#REF!</f>
        <v>#REF!</v>
      </c>
      <c r="E138" s="144">
        <v>525.61</v>
      </c>
      <c r="F138" s="145" t="e">
        <f>G138+#REF!</f>
        <v>#REF!</v>
      </c>
      <c r="G138" s="144">
        <v>498.42</v>
      </c>
      <c r="H138" s="145" t="e">
        <f>I138+#REF!</f>
        <v>#REF!</v>
      </c>
      <c r="I138" s="146">
        <v>484.83</v>
      </c>
      <c r="J138" s="371"/>
      <c r="K138" s="34"/>
      <c r="L138" s="35"/>
      <c r="M138" s="35"/>
    </row>
    <row r="139" spans="1:13" ht="19.5" customHeight="1" hidden="1">
      <c r="A139" s="93" t="s">
        <v>85</v>
      </c>
      <c r="B139" s="54" t="s">
        <v>72</v>
      </c>
      <c r="C139" s="55" t="s">
        <v>18</v>
      </c>
      <c r="D139" s="60">
        <f aca="true" t="shared" si="3" ref="D139:D149">E139+D$215</f>
        <v>115.16984</v>
      </c>
      <c r="E139" s="144">
        <v>7.25</v>
      </c>
      <c r="F139" s="145">
        <f aca="true" t="shared" si="4" ref="F139:F149">G139+F$215</f>
        <v>110.20657999999999</v>
      </c>
      <c r="G139" s="144">
        <v>6.88</v>
      </c>
      <c r="H139" s="145">
        <f aca="true" t="shared" si="5" ref="H139:H149">I139+H$215</f>
        <v>105.42332</v>
      </c>
      <c r="I139" s="146">
        <v>6.69</v>
      </c>
      <c r="J139" s="371"/>
      <c r="K139" s="34"/>
      <c r="L139" s="35"/>
      <c r="M139" s="35"/>
    </row>
    <row r="140" spans="1:13" ht="19.5" customHeight="1" hidden="1">
      <c r="A140" s="93" t="s">
        <v>86</v>
      </c>
      <c r="B140" s="54" t="s">
        <v>72</v>
      </c>
      <c r="C140" s="55" t="s">
        <v>18</v>
      </c>
      <c r="D140" s="60">
        <f t="shared" si="3"/>
        <v>117.22984</v>
      </c>
      <c r="E140" s="144">
        <v>9.31</v>
      </c>
      <c r="F140" s="145">
        <f t="shared" si="4"/>
        <v>112.15657999999999</v>
      </c>
      <c r="G140" s="144">
        <v>8.83</v>
      </c>
      <c r="H140" s="145">
        <f t="shared" si="5"/>
        <v>107.32332000000001</v>
      </c>
      <c r="I140" s="146">
        <v>8.59</v>
      </c>
      <c r="J140" s="371"/>
      <c r="K140" s="34"/>
      <c r="L140" s="35"/>
      <c r="M140" s="35"/>
    </row>
    <row r="141" spans="1:13" ht="19.5" customHeight="1" hidden="1">
      <c r="A141" s="93" t="s">
        <v>87</v>
      </c>
      <c r="B141" s="54" t="s">
        <v>72</v>
      </c>
      <c r="C141" s="55" t="s">
        <v>18</v>
      </c>
      <c r="D141" s="60">
        <f t="shared" si="3"/>
        <v>116.41984</v>
      </c>
      <c r="E141" s="144">
        <v>8.5</v>
      </c>
      <c r="F141" s="145">
        <f t="shared" si="4"/>
        <v>111.38658</v>
      </c>
      <c r="G141" s="144">
        <v>8.06</v>
      </c>
      <c r="H141" s="145">
        <f t="shared" si="5"/>
        <v>106.57332000000001</v>
      </c>
      <c r="I141" s="146">
        <v>7.84</v>
      </c>
      <c r="J141" s="371"/>
      <c r="K141" s="34"/>
      <c r="L141" s="35"/>
      <c r="M141" s="35"/>
    </row>
    <row r="142" spans="1:13" ht="19.5" customHeight="1" hidden="1">
      <c r="A142" s="93" t="s">
        <v>88</v>
      </c>
      <c r="B142" s="54" t="s">
        <v>72</v>
      </c>
      <c r="C142" s="55" t="s">
        <v>18</v>
      </c>
      <c r="D142" s="60">
        <f t="shared" si="3"/>
        <v>118.93983999999999</v>
      </c>
      <c r="E142" s="144">
        <v>11.02</v>
      </c>
      <c r="F142" s="145">
        <f t="shared" si="4"/>
        <v>113.77658</v>
      </c>
      <c r="G142" s="144">
        <v>10.45</v>
      </c>
      <c r="H142" s="145">
        <f t="shared" si="5"/>
        <v>108.90332000000001</v>
      </c>
      <c r="I142" s="146">
        <v>10.17</v>
      </c>
      <c r="J142" s="371"/>
      <c r="K142" s="34"/>
      <c r="L142" s="35"/>
      <c r="M142" s="35"/>
    </row>
    <row r="143" spans="1:13" ht="30.75" customHeight="1" hidden="1">
      <c r="A143" s="63" t="s">
        <v>89</v>
      </c>
      <c r="B143" s="54" t="s">
        <v>72</v>
      </c>
      <c r="C143" s="55" t="s">
        <v>18</v>
      </c>
      <c r="D143" s="60">
        <f t="shared" si="3"/>
        <v>568.34984</v>
      </c>
      <c r="E143" s="144">
        <v>460.43</v>
      </c>
      <c r="F143" s="145">
        <f t="shared" si="4"/>
        <v>539.93658</v>
      </c>
      <c r="G143" s="144">
        <v>436.61</v>
      </c>
      <c r="H143" s="145">
        <f t="shared" si="5"/>
        <v>523.43332</v>
      </c>
      <c r="I143" s="146">
        <v>424.7</v>
      </c>
      <c r="J143" s="371"/>
      <c r="K143" s="34"/>
      <c r="L143" s="35"/>
      <c r="M143" s="35"/>
    </row>
    <row r="144" spans="1:13" ht="30.75" customHeight="1" hidden="1">
      <c r="A144" s="63" t="s">
        <v>90</v>
      </c>
      <c r="B144" s="54" t="s">
        <v>72</v>
      </c>
      <c r="C144" s="55" t="s">
        <v>18</v>
      </c>
      <c r="D144" s="60">
        <f t="shared" si="3"/>
        <v>635.7498400000001</v>
      </c>
      <c r="E144" s="144">
        <v>527.83</v>
      </c>
      <c r="F144" s="145">
        <f t="shared" si="4"/>
        <v>603.85658</v>
      </c>
      <c r="G144" s="144">
        <v>500.53</v>
      </c>
      <c r="H144" s="145">
        <f t="shared" si="5"/>
        <v>585.61332</v>
      </c>
      <c r="I144" s="146">
        <v>486.88</v>
      </c>
      <c r="J144" s="371"/>
      <c r="K144" s="34"/>
      <c r="L144" s="35"/>
      <c r="M144" s="35"/>
    </row>
    <row r="145" spans="1:13" ht="19.5" customHeight="1" hidden="1">
      <c r="A145" s="93" t="s">
        <v>91</v>
      </c>
      <c r="B145" s="54" t="s">
        <v>72</v>
      </c>
      <c r="C145" s="55" t="s">
        <v>18</v>
      </c>
      <c r="D145" s="60">
        <f t="shared" si="3"/>
        <v>115.77984</v>
      </c>
      <c r="E145" s="144">
        <v>7.86</v>
      </c>
      <c r="F145" s="145">
        <f t="shared" si="4"/>
        <v>110.78657999999999</v>
      </c>
      <c r="G145" s="144">
        <v>7.46</v>
      </c>
      <c r="H145" s="145">
        <f t="shared" si="5"/>
        <v>105.98332</v>
      </c>
      <c r="I145" s="146">
        <v>7.25</v>
      </c>
      <c r="J145" s="371"/>
      <c r="K145" s="34"/>
      <c r="L145" s="35"/>
      <c r="M145" s="35"/>
    </row>
    <row r="146" spans="1:13" ht="19.5" customHeight="1" hidden="1">
      <c r="A146" s="93" t="s">
        <v>92</v>
      </c>
      <c r="B146" s="54" t="s">
        <v>72</v>
      </c>
      <c r="C146" s="55" t="s">
        <v>18</v>
      </c>
      <c r="D146" s="60">
        <f t="shared" si="3"/>
        <v>118.19984</v>
      </c>
      <c r="E146" s="144">
        <v>10.28</v>
      </c>
      <c r="F146" s="145">
        <f t="shared" si="4"/>
        <v>113.07657999999999</v>
      </c>
      <c r="G146" s="144">
        <v>9.75</v>
      </c>
      <c r="H146" s="145">
        <f t="shared" si="5"/>
        <v>108.21332000000001</v>
      </c>
      <c r="I146" s="146">
        <v>9.48</v>
      </c>
      <c r="J146" s="371"/>
      <c r="K146" s="34"/>
      <c r="L146" s="35"/>
      <c r="M146" s="35"/>
    </row>
    <row r="147" spans="1:13" ht="32.25" customHeight="1" hidden="1">
      <c r="A147" s="63" t="s">
        <v>93</v>
      </c>
      <c r="B147" s="54" t="s">
        <v>72</v>
      </c>
      <c r="C147" s="55" t="s">
        <v>18</v>
      </c>
      <c r="D147" s="60">
        <f t="shared" si="3"/>
        <v>117.16984</v>
      </c>
      <c r="E147" s="144">
        <v>9.25</v>
      </c>
      <c r="F147" s="145">
        <f t="shared" si="4"/>
        <v>112.09657999999999</v>
      </c>
      <c r="G147" s="144">
        <v>8.77</v>
      </c>
      <c r="H147" s="145">
        <f t="shared" si="5"/>
        <v>107.26332000000001</v>
      </c>
      <c r="I147" s="146">
        <v>8.53</v>
      </c>
      <c r="J147" s="371"/>
      <c r="K147" s="34"/>
      <c r="L147" s="35"/>
      <c r="M147" s="35"/>
    </row>
    <row r="148" spans="1:13" ht="19.5" customHeight="1" hidden="1">
      <c r="A148" s="93" t="s">
        <v>94</v>
      </c>
      <c r="B148" s="54" t="s">
        <v>72</v>
      </c>
      <c r="C148" s="55" t="s">
        <v>18</v>
      </c>
      <c r="D148" s="60">
        <f t="shared" si="3"/>
        <v>119.83984</v>
      </c>
      <c r="E148" s="144">
        <v>11.92</v>
      </c>
      <c r="F148" s="145">
        <f t="shared" si="4"/>
        <v>114.63658</v>
      </c>
      <c r="G148" s="144">
        <v>11.31</v>
      </c>
      <c r="H148" s="145">
        <f t="shared" si="5"/>
        <v>109.73332</v>
      </c>
      <c r="I148" s="146">
        <v>11</v>
      </c>
      <c r="J148" s="371"/>
      <c r="K148" s="34"/>
      <c r="L148" s="35"/>
      <c r="M148" s="35"/>
    </row>
    <row r="149" spans="1:13" ht="30.75" customHeight="1" hidden="1">
      <c r="A149" s="63" t="s">
        <v>95</v>
      </c>
      <c r="B149" s="54" t="s">
        <v>72</v>
      </c>
      <c r="C149" s="55" t="s">
        <v>18</v>
      </c>
      <c r="D149" s="60">
        <f t="shared" si="3"/>
        <v>651.95984</v>
      </c>
      <c r="E149" s="144">
        <v>544.04</v>
      </c>
      <c r="F149" s="145">
        <f t="shared" si="4"/>
        <v>619.22658</v>
      </c>
      <c r="G149" s="144">
        <v>515.9</v>
      </c>
      <c r="H149" s="145">
        <f t="shared" si="5"/>
        <v>600.56332</v>
      </c>
      <c r="I149" s="146">
        <v>501.83</v>
      </c>
      <c r="J149" s="371"/>
      <c r="K149" s="34"/>
      <c r="L149" s="35"/>
      <c r="M149" s="35"/>
    </row>
    <row r="150" spans="1:13" ht="19.5" customHeight="1" hidden="1">
      <c r="A150" s="93" t="s">
        <v>96</v>
      </c>
      <c r="B150" s="54" t="s">
        <v>72</v>
      </c>
      <c r="C150" s="55" t="s">
        <v>18</v>
      </c>
      <c r="D150" s="60">
        <f aca="true" t="shared" si="6" ref="D150:D157">E150+D$213</f>
        <v>243.10651999999996</v>
      </c>
      <c r="E150" s="144">
        <v>10.76</v>
      </c>
      <c r="F150" s="145">
        <f aca="true" t="shared" si="7" ref="F150:F157">G150+F$213</f>
        <v>231.67881500000001</v>
      </c>
      <c r="G150" s="144">
        <v>10.21</v>
      </c>
      <c r="H150" s="145">
        <f aca="true" t="shared" si="8" ref="H150:H157">I150+H$213</f>
        <v>221.72111</v>
      </c>
      <c r="I150" s="146">
        <v>9.93</v>
      </c>
      <c r="J150" s="371"/>
      <c r="K150" s="34"/>
      <c r="L150" s="35"/>
      <c r="M150" s="35"/>
    </row>
    <row r="151" spans="1:13" ht="19.5" customHeight="1" hidden="1">
      <c r="A151" s="93" t="s">
        <v>97</v>
      </c>
      <c r="B151" s="54" t="s">
        <v>72</v>
      </c>
      <c r="C151" s="55" t="s">
        <v>18</v>
      </c>
      <c r="D151" s="60">
        <f t="shared" si="6"/>
        <v>245.84651999999997</v>
      </c>
      <c r="E151" s="144">
        <v>13.5</v>
      </c>
      <c r="F151" s="145">
        <f t="shared" si="7"/>
        <v>234.26881500000002</v>
      </c>
      <c r="G151" s="144">
        <v>12.8</v>
      </c>
      <c r="H151" s="145">
        <f t="shared" si="8"/>
        <v>224.24111</v>
      </c>
      <c r="I151" s="146">
        <v>12.45</v>
      </c>
      <c r="J151" s="371"/>
      <c r="K151" s="34"/>
      <c r="L151" s="35"/>
      <c r="M151" s="35"/>
    </row>
    <row r="152" spans="1:13" ht="32.25" customHeight="1" hidden="1">
      <c r="A152" s="63" t="s">
        <v>98</v>
      </c>
      <c r="B152" s="54" t="s">
        <v>72</v>
      </c>
      <c r="C152" s="55" t="s">
        <v>18</v>
      </c>
      <c r="D152" s="60">
        <f t="shared" si="6"/>
        <v>244.43651999999997</v>
      </c>
      <c r="E152" s="144">
        <v>12.09</v>
      </c>
      <c r="F152" s="145">
        <f t="shared" si="7"/>
        <v>232.92881500000001</v>
      </c>
      <c r="G152" s="144">
        <v>11.46</v>
      </c>
      <c r="H152" s="145">
        <f t="shared" si="8"/>
        <v>222.94111</v>
      </c>
      <c r="I152" s="146">
        <v>11.15</v>
      </c>
      <c r="J152" s="371"/>
      <c r="K152" s="34"/>
      <c r="L152" s="35"/>
      <c r="M152" s="35"/>
    </row>
    <row r="153" spans="1:13" ht="19.5" customHeight="1" hidden="1">
      <c r="A153" s="93" t="s">
        <v>99</v>
      </c>
      <c r="B153" s="54" t="s">
        <v>72</v>
      </c>
      <c r="C153" s="55" t="s">
        <v>18</v>
      </c>
      <c r="D153" s="60">
        <f t="shared" si="6"/>
        <v>247.20651999999995</v>
      </c>
      <c r="E153" s="144">
        <v>14.86</v>
      </c>
      <c r="F153" s="145">
        <f t="shared" si="7"/>
        <v>235.558815</v>
      </c>
      <c r="G153" s="144">
        <v>14.09</v>
      </c>
      <c r="H153" s="145">
        <f t="shared" si="8"/>
        <v>225.50111</v>
      </c>
      <c r="I153" s="146">
        <v>13.71</v>
      </c>
      <c r="J153" s="371"/>
      <c r="K153" s="34"/>
      <c r="L153" s="35"/>
      <c r="M153" s="35"/>
    </row>
    <row r="154" spans="1:13" ht="30.75" customHeight="1" hidden="1">
      <c r="A154" s="107" t="s">
        <v>100</v>
      </c>
      <c r="B154" s="54" t="s">
        <v>72</v>
      </c>
      <c r="C154" s="55" t="s">
        <v>18</v>
      </c>
      <c r="D154" s="60">
        <f t="shared" si="6"/>
        <v>909.69652</v>
      </c>
      <c r="E154" s="144">
        <v>677.35</v>
      </c>
      <c r="F154" s="145">
        <f t="shared" si="7"/>
        <v>863.7788149999999</v>
      </c>
      <c r="G154" s="144">
        <v>642.31</v>
      </c>
      <c r="H154" s="145">
        <f t="shared" si="8"/>
        <v>836.58111</v>
      </c>
      <c r="I154" s="146">
        <v>624.79</v>
      </c>
      <c r="J154" s="371"/>
      <c r="K154" s="34"/>
      <c r="L154" s="35"/>
      <c r="M154" s="35"/>
    </row>
    <row r="155" spans="1:13" ht="19.5" customHeight="1" hidden="1">
      <c r="A155" s="93" t="s">
        <v>101</v>
      </c>
      <c r="B155" s="54" t="s">
        <v>72</v>
      </c>
      <c r="C155" s="55" t="s">
        <v>18</v>
      </c>
      <c r="D155" s="60">
        <f t="shared" si="6"/>
        <v>242.17651999999998</v>
      </c>
      <c r="E155" s="144">
        <v>9.83</v>
      </c>
      <c r="F155" s="145">
        <f t="shared" si="7"/>
        <v>230.788815</v>
      </c>
      <c r="G155" s="144">
        <v>9.32</v>
      </c>
      <c r="H155" s="145">
        <f t="shared" si="8"/>
        <v>220.85111</v>
      </c>
      <c r="I155" s="146">
        <v>9.06</v>
      </c>
      <c r="J155" s="371"/>
      <c r="K155" s="34"/>
      <c r="L155" s="35"/>
      <c r="M155" s="35"/>
    </row>
    <row r="156" spans="1:13" ht="19.5" customHeight="1" hidden="1">
      <c r="A156" s="93" t="s">
        <v>102</v>
      </c>
      <c r="B156" s="54" t="s">
        <v>72</v>
      </c>
      <c r="C156" s="55" t="s">
        <v>18</v>
      </c>
      <c r="D156" s="60">
        <f t="shared" si="6"/>
        <v>245.32651999999996</v>
      </c>
      <c r="E156" s="144">
        <v>12.98</v>
      </c>
      <c r="F156" s="145">
        <f t="shared" si="7"/>
        <v>233.778815</v>
      </c>
      <c r="G156" s="144">
        <v>12.31</v>
      </c>
      <c r="H156" s="145">
        <f t="shared" si="8"/>
        <v>223.76111</v>
      </c>
      <c r="I156" s="146">
        <v>11.97</v>
      </c>
      <c r="J156" s="371"/>
      <c r="K156" s="34"/>
      <c r="L156" s="35"/>
      <c r="M156" s="35"/>
    </row>
    <row r="157" spans="1:13" ht="19.5" customHeight="1" hidden="1">
      <c r="A157" s="93" t="s">
        <v>103</v>
      </c>
      <c r="B157" s="54" t="s">
        <v>72</v>
      </c>
      <c r="C157" s="55" t="s">
        <v>18</v>
      </c>
      <c r="D157" s="60">
        <f t="shared" si="6"/>
        <v>246.91651999999996</v>
      </c>
      <c r="E157" s="144">
        <v>14.57</v>
      </c>
      <c r="F157" s="145">
        <f t="shared" si="7"/>
        <v>235.288815</v>
      </c>
      <c r="G157" s="144">
        <v>13.82</v>
      </c>
      <c r="H157" s="145">
        <f t="shared" si="8"/>
        <v>225.23111</v>
      </c>
      <c r="I157" s="146">
        <v>13.44</v>
      </c>
      <c r="J157" s="371"/>
      <c r="K157" s="34"/>
      <c r="L157" s="35"/>
      <c r="M157" s="35"/>
    </row>
    <row r="158" spans="1:13" ht="19.5" customHeight="1" hidden="1">
      <c r="A158" s="53" t="s">
        <v>104</v>
      </c>
      <c r="B158" s="54" t="s">
        <v>72</v>
      </c>
      <c r="C158" s="55" t="s">
        <v>18</v>
      </c>
      <c r="D158" s="60">
        <f>E158+D$214</f>
        <v>272.4484</v>
      </c>
      <c r="E158" s="144">
        <v>17.04</v>
      </c>
      <c r="F158" s="145">
        <f>G158+F$214</f>
        <v>259.2027</v>
      </c>
      <c r="G158" s="144">
        <v>16.16</v>
      </c>
      <c r="H158" s="145">
        <f>I158+H$214</f>
        <v>248.17200000000003</v>
      </c>
      <c r="I158" s="146">
        <v>15.72</v>
      </c>
      <c r="J158" s="371"/>
      <c r="K158" s="34"/>
      <c r="L158" s="35"/>
      <c r="M158" s="35"/>
    </row>
    <row r="159" spans="1:13" ht="19.5" customHeight="1" hidden="1">
      <c r="A159" s="93" t="s">
        <v>105</v>
      </c>
      <c r="B159" s="94" t="s">
        <v>72</v>
      </c>
      <c r="C159" s="95" t="s">
        <v>18</v>
      </c>
      <c r="D159" s="96">
        <f>E159+D$215</f>
        <v>118.67984</v>
      </c>
      <c r="E159" s="147">
        <v>10.76</v>
      </c>
      <c r="F159" s="148">
        <f>G159+F$215</f>
        <v>113.53657999999999</v>
      </c>
      <c r="G159" s="147">
        <v>10.21</v>
      </c>
      <c r="H159" s="148">
        <f>I159+H$215</f>
        <v>108.66332</v>
      </c>
      <c r="I159" s="149">
        <v>9.93</v>
      </c>
      <c r="J159" s="371"/>
      <c r="K159" s="34"/>
      <c r="L159" s="35"/>
      <c r="M159" s="35"/>
    </row>
    <row r="160" spans="1:13" ht="19.5" customHeight="1" hidden="1">
      <c r="A160" s="93" t="s">
        <v>106</v>
      </c>
      <c r="B160" s="54" t="s">
        <v>72</v>
      </c>
      <c r="C160" s="55" t="s">
        <v>18</v>
      </c>
      <c r="D160" s="60">
        <f>E160+D$215</f>
        <v>120.00984</v>
      </c>
      <c r="E160" s="144">
        <v>12.09</v>
      </c>
      <c r="F160" s="145">
        <f>G160+F$215</f>
        <v>114.78657999999999</v>
      </c>
      <c r="G160" s="144">
        <v>11.46</v>
      </c>
      <c r="H160" s="145">
        <f>I160+H$215</f>
        <v>109.88332000000001</v>
      </c>
      <c r="I160" s="146">
        <v>11.15</v>
      </c>
      <c r="J160" s="371"/>
      <c r="K160" s="34"/>
      <c r="L160" s="35"/>
      <c r="M160" s="35"/>
    </row>
    <row r="161" spans="1:13" ht="30.75" customHeight="1" hidden="1">
      <c r="A161" s="150" t="s">
        <v>107</v>
      </c>
      <c r="B161" s="151" t="s">
        <v>72</v>
      </c>
      <c r="C161" s="152" t="s">
        <v>18</v>
      </c>
      <c r="D161" s="153">
        <f>E161+D$215</f>
        <v>123.77984</v>
      </c>
      <c r="E161" s="154">
        <v>15.86</v>
      </c>
      <c r="F161" s="155">
        <f>G161+F$215</f>
        <v>118.36658</v>
      </c>
      <c r="G161" s="154">
        <v>15.04</v>
      </c>
      <c r="H161" s="155">
        <f>I161+H$215</f>
        <v>113.36332</v>
      </c>
      <c r="I161" s="156">
        <v>14.63</v>
      </c>
      <c r="J161" s="371"/>
      <c r="K161" s="34"/>
      <c r="L161" s="35"/>
      <c r="M161" s="35"/>
    </row>
    <row r="162" spans="1:13" ht="30.75" customHeight="1" thickBot="1">
      <c r="A162" s="372" t="s">
        <v>144</v>
      </c>
      <c r="B162" s="372"/>
      <c r="C162" s="372"/>
      <c r="D162" s="372"/>
      <c r="E162" s="372"/>
      <c r="F162" s="372"/>
      <c r="G162" s="372"/>
      <c r="H162" s="372"/>
      <c r="I162" s="372"/>
      <c r="J162" s="372"/>
      <c r="K162" s="34"/>
      <c r="L162" s="35"/>
      <c r="M162" s="35"/>
    </row>
    <row r="163" spans="1:13" ht="17.25" customHeight="1">
      <c r="A163" s="48" t="s">
        <v>132</v>
      </c>
      <c r="B163" s="42"/>
      <c r="C163" s="43"/>
      <c r="D163" s="44"/>
      <c r="E163" s="44"/>
      <c r="F163" s="47"/>
      <c r="G163" s="47"/>
      <c r="H163" s="81"/>
      <c r="I163" s="81"/>
      <c r="J163" s="81"/>
      <c r="K163" s="35"/>
      <c r="L163" s="35"/>
      <c r="M163" s="35"/>
    </row>
    <row r="164" spans="1:13" ht="17.25" customHeight="1">
      <c r="A164" s="48" t="s">
        <v>133</v>
      </c>
      <c r="B164" s="42"/>
      <c r="C164" s="43"/>
      <c r="D164" s="44"/>
      <c r="E164" s="44"/>
      <c r="F164" s="47"/>
      <c r="G164" s="47"/>
      <c r="H164" s="81"/>
      <c r="I164" s="81"/>
      <c r="J164" s="81"/>
      <c r="K164" s="82"/>
      <c r="L164" s="82"/>
      <c r="M164" s="35"/>
    </row>
    <row r="165" spans="1:13" ht="17.25" customHeight="1" thickBot="1">
      <c r="A165" s="48" t="s">
        <v>134</v>
      </c>
      <c r="B165" s="42"/>
      <c r="C165" s="43"/>
      <c r="D165" s="44"/>
      <c r="E165" s="44"/>
      <c r="F165" s="47"/>
      <c r="G165" s="83"/>
      <c r="H165" s="84"/>
      <c r="I165" s="84"/>
      <c r="J165" s="84"/>
      <c r="K165" s="35"/>
      <c r="L165" s="35"/>
      <c r="M165" s="35"/>
    </row>
    <row r="166" spans="1:13" ht="15" customHeight="1" thickBot="1">
      <c r="A166" s="373" t="s">
        <v>6</v>
      </c>
      <c r="B166" s="376" t="s">
        <v>7</v>
      </c>
      <c r="C166" s="376" t="s">
        <v>8</v>
      </c>
      <c r="D166" s="315" t="s">
        <v>9</v>
      </c>
      <c r="E166" s="316"/>
      <c r="F166" s="316"/>
      <c r="G166" s="316"/>
      <c r="H166" s="316"/>
      <c r="I166" s="316"/>
      <c r="J166" s="317"/>
      <c r="K166" s="34"/>
      <c r="L166" s="35"/>
      <c r="M166" s="35"/>
    </row>
    <row r="167" spans="1:13" ht="15" customHeight="1" thickBot="1">
      <c r="A167" s="374"/>
      <c r="B167" s="377"/>
      <c r="C167" s="377"/>
      <c r="D167" s="315" t="s">
        <v>10</v>
      </c>
      <c r="E167" s="317"/>
      <c r="F167" s="315" t="s">
        <v>11</v>
      </c>
      <c r="G167" s="317"/>
      <c r="H167" s="315" t="s">
        <v>12</v>
      </c>
      <c r="I167" s="317"/>
      <c r="J167" s="380" t="s">
        <v>13</v>
      </c>
      <c r="K167" s="34"/>
      <c r="L167" s="35"/>
      <c r="M167" s="35"/>
    </row>
    <row r="168" spans="1:13" ht="15" customHeight="1" thickBot="1">
      <c r="A168" s="375"/>
      <c r="B168" s="378"/>
      <c r="C168" s="378"/>
      <c r="D168" s="315" t="s">
        <v>15</v>
      </c>
      <c r="E168" s="317"/>
      <c r="F168" s="315" t="s">
        <v>15</v>
      </c>
      <c r="G168" s="317"/>
      <c r="H168" s="315" t="s">
        <v>15</v>
      </c>
      <c r="I168" s="317"/>
      <c r="J168" s="381"/>
      <c r="K168" s="34"/>
      <c r="L168" s="35"/>
      <c r="M168" s="35"/>
    </row>
    <row r="169" spans="1:13" ht="24.75" customHeight="1">
      <c r="A169" s="157" t="s">
        <v>108</v>
      </c>
      <c r="B169" s="158" t="s">
        <v>109</v>
      </c>
      <c r="C169" s="159" t="s">
        <v>18</v>
      </c>
      <c r="D169" s="366">
        <v>545.2322222222223</v>
      </c>
      <c r="E169" s="367"/>
      <c r="F169" s="366">
        <v>517.0305555555557</v>
      </c>
      <c r="G169" s="367"/>
      <c r="H169" s="366">
        <v>502.9297222222223</v>
      </c>
      <c r="I169" s="367"/>
      <c r="J169" s="341" t="s">
        <v>19</v>
      </c>
      <c r="K169" s="34"/>
      <c r="L169" s="35"/>
      <c r="M169" s="35"/>
    </row>
    <row r="170" spans="1:13" ht="24.75" customHeight="1" hidden="1">
      <c r="A170" s="160" t="s">
        <v>145</v>
      </c>
      <c r="B170" s="110" t="s">
        <v>109</v>
      </c>
      <c r="C170" s="161" t="s">
        <v>18</v>
      </c>
      <c r="D170" s="358">
        <v>622.5655555555555</v>
      </c>
      <c r="E170" s="359"/>
      <c r="F170" s="358">
        <v>590.3638888888889</v>
      </c>
      <c r="G170" s="359"/>
      <c r="H170" s="358">
        <v>574.2630555555556</v>
      </c>
      <c r="I170" s="360"/>
      <c r="J170" s="368"/>
      <c r="K170" s="34"/>
      <c r="L170" s="35"/>
      <c r="M170" s="35"/>
    </row>
    <row r="171" spans="1:13" ht="24.75" customHeight="1">
      <c r="A171" s="100" t="s">
        <v>110</v>
      </c>
      <c r="B171" s="101" t="s">
        <v>109</v>
      </c>
      <c r="C171" s="162" t="s">
        <v>18</v>
      </c>
      <c r="D171" s="361">
        <v>686.6233333333333</v>
      </c>
      <c r="E171" s="362"/>
      <c r="F171" s="361">
        <v>651.1083333333335</v>
      </c>
      <c r="G171" s="362"/>
      <c r="H171" s="361">
        <v>633.3508333333334</v>
      </c>
      <c r="I171" s="363"/>
      <c r="J171" s="368"/>
      <c r="K171" s="34"/>
      <c r="L171" s="35"/>
      <c r="M171" s="35"/>
    </row>
    <row r="172" spans="1:13" ht="31.5" customHeight="1" hidden="1">
      <c r="A172" s="107" t="s">
        <v>146</v>
      </c>
      <c r="B172" s="54" t="s">
        <v>109</v>
      </c>
      <c r="C172" s="120" t="s">
        <v>18</v>
      </c>
      <c r="D172" s="358">
        <v>693.5511111111111</v>
      </c>
      <c r="E172" s="359"/>
      <c r="F172" s="358">
        <v>657.6777777777778</v>
      </c>
      <c r="G172" s="359"/>
      <c r="H172" s="358">
        <v>639.7411111111112</v>
      </c>
      <c r="I172" s="360"/>
      <c r="J172" s="368"/>
      <c r="K172" s="34"/>
      <c r="L172" s="35"/>
      <c r="M172" s="35"/>
    </row>
    <row r="173" spans="1:13" ht="24.75" customHeight="1">
      <c r="A173" s="100" t="s">
        <v>111</v>
      </c>
      <c r="B173" s="101" t="s">
        <v>72</v>
      </c>
      <c r="C173" s="162" t="s">
        <v>18</v>
      </c>
      <c r="D173" s="364">
        <v>670.9633333333333</v>
      </c>
      <c r="E173" s="365"/>
      <c r="F173" s="364">
        <v>636.2583333333333</v>
      </c>
      <c r="G173" s="365"/>
      <c r="H173" s="364">
        <v>618.9058333333334</v>
      </c>
      <c r="I173" s="365"/>
      <c r="J173" s="368"/>
      <c r="K173" s="34"/>
      <c r="L173" s="35"/>
      <c r="M173" s="35"/>
    </row>
    <row r="174" spans="1:13" ht="24.75" customHeight="1">
      <c r="A174" s="100" t="s">
        <v>112</v>
      </c>
      <c r="B174" s="101" t="s">
        <v>72</v>
      </c>
      <c r="C174" s="162" t="s">
        <v>18</v>
      </c>
      <c r="D174" s="361">
        <v>1559.33</v>
      </c>
      <c r="E174" s="362"/>
      <c r="F174" s="361">
        <v>1478.6750000000002</v>
      </c>
      <c r="G174" s="362"/>
      <c r="H174" s="361">
        <v>1438.3475</v>
      </c>
      <c r="I174" s="363"/>
      <c r="J174" s="368"/>
      <c r="K174" s="34"/>
      <c r="L174" s="35"/>
      <c r="M174" s="35"/>
    </row>
    <row r="175" spans="1:13" ht="24.75" customHeight="1">
      <c r="A175" s="100" t="s">
        <v>113</v>
      </c>
      <c r="B175" s="101" t="s">
        <v>72</v>
      </c>
      <c r="C175" s="162" t="s">
        <v>18</v>
      </c>
      <c r="D175" s="364">
        <v>693.0033333333332</v>
      </c>
      <c r="E175" s="365"/>
      <c r="F175" s="364">
        <v>657.1583333333333</v>
      </c>
      <c r="G175" s="365"/>
      <c r="H175" s="364">
        <v>639.2358333333333</v>
      </c>
      <c r="I175" s="365"/>
      <c r="J175" s="368"/>
      <c r="K175" s="34"/>
      <c r="L175" s="35"/>
      <c r="M175" s="35"/>
    </row>
    <row r="176" spans="1:13" ht="24.75" customHeight="1">
      <c r="A176" s="53" t="s">
        <v>114</v>
      </c>
      <c r="B176" s="54" t="s">
        <v>72</v>
      </c>
      <c r="C176" s="120" t="s">
        <v>18</v>
      </c>
      <c r="D176" s="358">
        <v>1715.3177777777778</v>
      </c>
      <c r="E176" s="359"/>
      <c r="F176" s="358">
        <v>1626.5944444444447</v>
      </c>
      <c r="G176" s="359"/>
      <c r="H176" s="358">
        <v>1582.232777777778</v>
      </c>
      <c r="I176" s="360"/>
      <c r="J176" s="368"/>
      <c r="K176" s="34"/>
      <c r="L176" s="35"/>
      <c r="M176" s="35"/>
    </row>
    <row r="177" spans="1:13" ht="33.75" customHeight="1">
      <c r="A177" s="63" t="s">
        <v>115</v>
      </c>
      <c r="B177" s="54" t="s">
        <v>72</v>
      </c>
      <c r="C177" s="120" t="s">
        <v>18</v>
      </c>
      <c r="D177" s="310">
        <v>1277.8688888888887</v>
      </c>
      <c r="E177" s="311"/>
      <c r="F177" s="310">
        <v>1211.7722222222224</v>
      </c>
      <c r="G177" s="311"/>
      <c r="H177" s="310">
        <v>1178.723888888889</v>
      </c>
      <c r="I177" s="311"/>
      <c r="J177" s="368"/>
      <c r="K177" s="34"/>
      <c r="L177" s="35"/>
      <c r="M177" s="35"/>
    </row>
    <row r="178" spans="1:13" ht="24.75" customHeight="1">
      <c r="A178" s="53" t="s">
        <v>116</v>
      </c>
      <c r="B178" s="54" t="s">
        <v>72</v>
      </c>
      <c r="C178" s="120" t="s">
        <v>18</v>
      </c>
      <c r="D178" s="310">
        <v>713.6899999999999</v>
      </c>
      <c r="E178" s="311"/>
      <c r="F178" s="310">
        <v>676.7750000000001</v>
      </c>
      <c r="G178" s="311"/>
      <c r="H178" s="310">
        <v>658.3175</v>
      </c>
      <c r="I178" s="311"/>
      <c r="J178" s="368"/>
      <c r="K178" s="34"/>
      <c r="L178" s="35"/>
      <c r="M178" s="35"/>
    </row>
    <row r="179" spans="1:13" ht="24.75" customHeight="1">
      <c r="A179" s="53" t="s">
        <v>117</v>
      </c>
      <c r="B179" s="54" t="s">
        <v>72</v>
      </c>
      <c r="C179" s="120" t="s">
        <v>18</v>
      </c>
      <c r="D179" s="310">
        <v>910.9544444444443</v>
      </c>
      <c r="E179" s="311"/>
      <c r="F179" s="310">
        <v>863.8361111111112</v>
      </c>
      <c r="G179" s="311"/>
      <c r="H179" s="310">
        <v>840.2769444444444</v>
      </c>
      <c r="I179" s="311"/>
      <c r="J179" s="368"/>
      <c r="K179" s="34"/>
      <c r="L179" s="35"/>
      <c r="M179" s="35"/>
    </row>
    <row r="180" spans="1:13" ht="21" customHeight="1">
      <c r="A180" s="53" t="s">
        <v>118</v>
      </c>
      <c r="B180" s="54" t="s">
        <v>72</v>
      </c>
      <c r="C180" s="120" t="s">
        <v>18</v>
      </c>
      <c r="D180" s="310">
        <v>808.1011111111111</v>
      </c>
      <c r="E180" s="311"/>
      <c r="F180" s="310">
        <v>766.3027777777779</v>
      </c>
      <c r="G180" s="311"/>
      <c r="H180" s="310">
        <v>745.4036111111112</v>
      </c>
      <c r="I180" s="311"/>
      <c r="J180" s="368"/>
      <c r="K180" s="34"/>
      <c r="L180" s="35"/>
      <c r="M180" s="35"/>
    </row>
    <row r="181" spans="1:13" ht="24.75" customHeight="1">
      <c r="A181" s="53" t="s">
        <v>119</v>
      </c>
      <c r="B181" s="54" t="s">
        <v>72</v>
      </c>
      <c r="C181" s="120" t="s">
        <v>18</v>
      </c>
      <c r="D181" s="310">
        <v>1027.888888888889</v>
      </c>
      <c r="E181" s="311"/>
      <c r="F181" s="310">
        <v>974.7222222222224</v>
      </c>
      <c r="G181" s="311"/>
      <c r="H181" s="310">
        <v>948.138888888889</v>
      </c>
      <c r="I181" s="311"/>
      <c r="J181" s="368"/>
      <c r="K181" s="34"/>
      <c r="L181" s="35"/>
      <c r="M181" s="35"/>
    </row>
    <row r="182" spans="1:13" ht="31.5" customHeight="1">
      <c r="A182" s="63" t="s">
        <v>120</v>
      </c>
      <c r="B182" s="64" t="s">
        <v>72</v>
      </c>
      <c r="C182" s="120" t="s">
        <v>18</v>
      </c>
      <c r="D182" s="310">
        <v>1277.8688888888887</v>
      </c>
      <c r="E182" s="311"/>
      <c r="F182" s="310">
        <v>1211.7722222222224</v>
      </c>
      <c r="G182" s="311"/>
      <c r="H182" s="310">
        <v>1178.723888888889</v>
      </c>
      <c r="I182" s="311"/>
      <c r="J182" s="368"/>
      <c r="K182" s="34"/>
      <c r="L182" s="35"/>
      <c r="M182" s="35"/>
    </row>
    <row r="183" spans="1:13" ht="20.25" customHeight="1">
      <c r="A183" s="53" t="s">
        <v>121</v>
      </c>
      <c r="B183" s="54" t="s">
        <v>72</v>
      </c>
      <c r="C183" s="120" t="s">
        <v>18</v>
      </c>
      <c r="D183" s="310">
        <v>1890.6066666666668</v>
      </c>
      <c r="E183" s="311"/>
      <c r="F183" s="310">
        <v>1792.816666666667</v>
      </c>
      <c r="G183" s="311"/>
      <c r="H183" s="310">
        <v>1743.9216666666669</v>
      </c>
      <c r="I183" s="311"/>
      <c r="J183" s="368"/>
      <c r="K183" s="34"/>
      <c r="L183" s="35"/>
      <c r="M183" s="35"/>
    </row>
    <row r="184" spans="1:13" ht="20.25" customHeight="1">
      <c r="A184" s="163" t="s">
        <v>122</v>
      </c>
      <c r="B184" s="151" t="s">
        <v>72</v>
      </c>
      <c r="C184" s="164" t="s">
        <v>18</v>
      </c>
      <c r="D184" s="310">
        <v>910.0844444444443</v>
      </c>
      <c r="E184" s="311"/>
      <c r="F184" s="310">
        <v>863.0111111111112</v>
      </c>
      <c r="G184" s="311"/>
      <c r="H184" s="310">
        <v>839.4744444444444</v>
      </c>
      <c r="I184" s="311"/>
      <c r="J184" s="368"/>
      <c r="K184" s="34"/>
      <c r="L184" s="35"/>
      <c r="M184" s="35"/>
    </row>
    <row r="185" spans="1:13" ht="24.75" customHeight="1">
      <c r="A185" s="63" t="s">
        <v>123</v>
      </c>
      <c r="B185" s="64" t="s">
        <v>72</v>
      </c>
      <c r="C185" s="120" t="s">
        <v>18</v>
      </c>
      <c r="D185" s="310">
        <v>1275.871111111111</v>
      </c>
      <c r="E185" s="311"/>
      <c r="F185" s="310">
        <v>1209.877777777778</v>
      </c>
      <c r="G185" s="311"/>
      <c r="H185" s="310">
        <v>1176.8811111111113</v>
      </c>
      <c r="I185" s="311"/>
      <c r="J185" s="368"/>
      <c r="K185" s="34"/>
      <c r="L185" s="35"/>
      <c r="M185" s="35"/>
    </row>
    <row r="186" spans="1:13" ht="30.75" customHeight="1" hidden="1">
      <c r="A186" s="107" t="s">
        <v>147</v>
      </c>
      <c r="B186" s="64" t="s">
        <v>72</v>
      </c>
      <c r="C186" s="120" t="s">
        <v>18</v>
      </c>
      <c r="D186" s="310">
        <v>697.5466666666666</v>
      </c>
      <c r="E186" s="311"/>
      <c r="F186" s="310">
        <v>661.4666666666668</v>
      </c>
      <c r="G186" s="311"/>
      <c r="H186" s="310">
        <v>643.4266666666667</v>
      </c>
      <c r="I186" s="311"/>
      <c r="J186" s="368"/>
      <c r="K186" s="34"/>
      <c r="L186" s="35"/>
      <c r="M186" s="35"/>
    </row>
    <row r="187" spans="1:10" ht="32.25" hidden="1">
      <c r="A187" s="107" t="s">
        <v>148</v>
      </c>
      <c r="B187" s="64" t="s">
        <v>72</v>
      </c>
      <c r="C187" s="120" t="s">
        <v>18</v>
      </c>
      <c r="D187" s="310">
        <v>755.0955555555555</v>
      </c>
      <c r="E187" s="311"/>
      <c r="F187" s="310">
        <v>716.038888888889</v>
      </c>
      <c r="G187" s="311"/>
      <c r="H187" s="310">
        <v>696.5105555555556</v>
      </c>
      <c r="I187" s="311"/>
      <c r="J187" s="368"/>
    </row>
    <row r="188" spans="1:10" ht="32.25" hidden="1">
      <c r="A188" s="107" t="s">
        <v>149</v>
      </c>
      <c r="B188" s="64" t="s">
        <v>72</v>
      </c>
      <c r="C188" s="120" t="s">
        <v>18</v>
      </c>
      <c r="D188" s="310">
        <v>901.8355555555555</v>
      </c>
      <c r="E188" s="311"/>
      <c r="F188" s="310">
        <v>855.188888888889</v>
      </c>
      <c r="G188" s="311"/>
      <c r="H188" s="310">
        <v>831.8655555555556</v>
      </c>
      <c r="I188" s="311"/>
      <c r="J188" s="368"/>
    </row>
    <row r="189" spans="1:10" ht="17.25" hidden="1">
      <c r="A189" s="107" t="s">
        <v>150</v>
      </c>
      <c r="B189" s="64" t="s">
        <v>72</v>
      </c>
      <c r="C189" s="120" t="s">
        <v>18</v>
      </c>
      <c r="D189" s="310">
        <v>968.4066666666666</v>
      </c>
      <c r="E189" s="311"/>
      <c r="F189" s="310">
        <v>918.3166666666668</v>
      </c>
      <c r="G189" s="311"/>
      <c r="H189" s="310">
        <v>893.2716666666668</v>
      </c>
      <c r="I189" s="311"/>
      <c r="J189" s="368"/>
    </row>
    <row r="190" spans="1:10" ht="32.25" hidden="1">
      <c r="A190" s="107" t="s">
        <v>151</v>
      </c>
      <c r="B190" s="64" t="s">
        <v>72</v>
      </c>
      <c r="C190" s="120" t="s">
        <v>18</v>
      </c>
      <c r="D190" s="310">
        <v>1025.9877777777779</v>
      </c>
      <c r="E190" s="311"/>
      <c r="F190" s="310">
        <v>972.9194444444446</v>
      </c>
      <c r="G190" s="311"/>
      <c r="H190" s="310">
        <v>946.3852777777779</v>
      </c>
      <c r="I190" s="311"/>
      <c r="J190" s="368"/>
    </row>
    <row r="191" spans="1:10" ht="32.25" hidden="1">
      <c r="A191" s="107" t="s">
        <v>152</v>
      </c>
      <c r="B191" s="64" t="s">
        <v>72</v>
      </c>
      <c r="C191" s="120" t="s">
        <v>18</v>
      </c>
      <c r="D191" s="358">
        <v>1172.7277777777776</v>
      </c>
      <c r="E191" s="359"/>
      <c r="F191" s="358">
        <v>1112.0694444444446</v>
      </c>
      <c r="G191" s="359"/>
      <c r="H191" s="358">
        <v>1081.7402777777777</v>
      </c>
      <c r="I191" s="360"/>
      <c r="J191" s="368"/>
    </row>
    <row r="192" spans="1:10" ht="22.5" customHeight="1" thickBot="1">
      <c r="A192" s="65" t="s">
        <v>153</v>
      </c>
      <c r="B192" s="165"/>
      <c r="C192" s="166" t="s">
        <v>143</v>
      </c>
      <c r="D192" s="343">
        <v>49.62</v>
      </c>
      <c r="E192" s="344"/>
      <c r="F192" s="343">
        <v>47.552499999999995</v>
      </c>
      <c r="G192" s="344"/>
      <c r="H192" s="343">
        <v>45.48500000000001</v>
      </c>
      <c r="I192" s="349"/>
      <c r="J192" s="369"/>
    </row>
    <row r="194" spans="1:13" ht="19.5" customHeight="1" hidden="1">
      <c r="A194" s="36" t="s">
        <v>24</v>
      </c>
      <c r="B194" s="37"/>
      <c r="C194" s="38"/>
      <c r="D194" s="39"/>
      <c r="E194" s="40"/>
      <c r="F194" s="39"/>
      <c r="G194" s="41"/>
      <c r="H194" s="39"/>
      <c r="I194" s="41"/>
      <c r="J194" s="39"/>
      <c r="K194" s="35"/>
      <c r="L194" s="35"/>
      <c r="M194" s="35"/>
    </row>
    <row r="195" spans="1:10" s="79" customFormat="1" ht="17.25" customHeight="1" hidden="1">
      <c r="A195" s="327" t="s">
        <v>6</v>
      </c>
      <c r="B195" s="350"/>
      <c r="C195" s="49" t="s">
        <v>25</v>
      </c>
      <c r="D195" s="353" t="s">
        <v>9</v>
      </c>
      <c r="E195" s="354"/>
      <c r="F195" s="355"/>
      <c r="G195" s="356"/>
      <c r="H195" s="356"/>
      <c r="I195" s="356"/>
      <c r="J195" s="357"/>
    </row>
    <row r="196" spans="1:10" s="79" customFormat="1" ht="15.75" customHeight="1" hidden="1">
      <c r="A196" s="351"/>
      <c r="B196" s="352"/>
      <c r="C196" s="85" t="s">
        <v>26</v>
      </c>
      <c r="D196" s="315" t="s">
        <v>27</v>
      </c>
      <c r="E196" s="317"/>
      <c r="F196" s="315" t="s">
        <v>28</v>
      </c>
      <c r="G196" s="317"/>
      <c r="H196" s="315" t="s">
        <v>29</v>
      </c>
      <c r="I196" s="317"/>
      <c r="J196" s="170" t="s">
        <v>13</v>
      </c>
    </row>
    <row r="197" spans="1:10" s="172" customFormat="1" ht="19.5" customHeight="1" hidden="1">
      <c r="A197" s="345" t="s">
        <v>30</v>
      </c>
      <c r="B197" s="346"/>
      <c r="C197" s="171" t="s">
        <v>31</v>
      </c>
      <c r="D197" s="347">
        <v>220</v>
      </c>
      <c r="E197" s="348"/>
      <c r="F197" s="347">
        <v>210</v>
      </c>
      <c r="G197" s="348"/>
      <c r="H197" s="322">
        <v>195</v>
      </c>
      <c r="I197" s="322"/>
      <c r="J197" s="341" t="s">
        <v>19</v>
      </c>
    </row>
    <row r="198" spans="1:10" s="172" customFormat="1" ht="19.5" customHeight="1" hidden="1">
      <c r="A198" s="308" t="s">
        <v>32</v>
      </c>
      <c r="B198" s="335"/>
      <c r="C198" s="120" t="s">
        <v>31</v>
      </c>
      <c r="D198" s="336">
        <v>210</v>
      </c>
      <c r="E198" s="323"/>
      <c r="F198" s="336">
        <v>185</v>
      </c>
      <c r="G198" s="323"/>
      <c r="H198" s="322">
        <v>170</v>
      </c>
      <c r="I198" s="322"/>
      <c r="J198" s="342"/>
    </row>
    <row r="199" spans="1:10" s="172" customFormat="1" ht="19.5" customHeight="1" hidden="1">
      <c r="A199" s="308" t="s">
        <v>33</v>
      </c>
      <c r="B199" s="335"/>
      <c r="C199" s="120" t="s">
        <v>31</v>
      </c>
      <c r="D199" s="336">
        <v>470</v>
      </c>
      <c r="E199" s="323"/>
      <c r="F199" s="336">
        <v>440</v>
      </c>
      <c r="G199" s="323"/>
      <c r="H199" s="322">
        <v>420</v>
      </c>
      <c r="I199" s="322"/>
      <c r="J199" s="342"/>
    </row>
    <row r="200" spans="1:10" s="172" customFormat="1" ht="19.5" customHeight="1" hidden="1">
      <c r="A200" s="308" t="s">
        <v>34</v>
      </c>
      <c r="B200" s="335"/>
      <c r="C200" s="122" t="s">
        <v>31</v>
      </c>
      <c r="D200" s="336">
        <v>210</v>
      </c>
      <c r="E200" s="323"/>
      <c r="F200" s="336">
        <v>185</v>
      </c>
      <c r="G200" s="323"/>
      <c r="H200" s="322">
        <v>170</v>
      </c>
      <c r="I200" s="322"/>
      <c r="J200" s="342"/>
    </row>
    <row r="201" spans="1:10" s="172" customFormat="1" ht="19.5" customHeight="1" hidden="1">
      <c r="A201" s="308" t="s">
        <v>35</v>
      </c>
      <c r="B201" s="335"/>
      <c r="C201" s="120" t="s">
        <v>31</v>
      </c>
      <c r="D201" s="336">
        <v>470</v>
      </c>
      <c r="E201" s="323"/>
      <c r="F201" s="336">
        <v>440</v>
      </c>
      <c r="G201" s="323"/>
      <c r="H201" s="322">
        <v>420</v>
      </c>
      <c r="I201" s="322"/>
      <c r="J201" s="342"/>
    </row>
    <row r="202" spans="1:10" s="172" customFormat="1" ht="19.5" customHeight="1" hidden="1">
      <c r="A202" s="308" t="s">
        <v>36</v>
      </c>
      <c r="B202" s="335"/>
      <c r="C202" s="120" t="s">
        <v>31</v>
      </c>
      <c r="D202" s="336">
        <v>280</v>
      </c>
      <c r="E202" s="323"/>
      <c r="F202" s="336">
        <v>260</v>
      </c>
      <c r="G202" s="323"/>
      <c r="H202" s="322">
        <v>240</v>
      </c>
      <c r="I202" s="322"/>
      <c r="J202" s="342"/>
    </row>
    <row r="203" spans="1:10" s="172" customFormat="1" ht="19.5" customHeight="1" hidden="1" thickBot="1">
      <c r="A203" s="308" t="s">
        <v>37</v>
      </c>
      <c r="B203" s="335"/>
      <c r="C203" s="120" t="s">
        <v>31</v>
      </c>
      <c r="D203" s="336">
        <v>510</v>
      </c>
      <c r="E203" s="323"/>
      <c r="F203" s="336">
        <v>480</v>
      </c>
      <c r="G203" s="323"/>
      <c r="H203" s="322">
        <v>460</v>
      </c>
      <c r="I203" s="322"/>
      <c r="J203" s="342"/>
    </row>
    <row r="204" spans="1:10" s="172" customFormat="1" ht="19.5" customHeight="1" hidden="1" thickBot="1">
      <c r="A204" s="308" t="s">
        <v>38</v>
      </c>
      <c r="B204" s="335"/>
      <c r="C204" s="120" t="s">
        <v>31</v>
      </c>
      <c r="D204" s="336">
        <v>80</v>
      </c>
      <c r="E204" s="323"/>
      <c r="F204" s="336">
        <v>70</v>
      </c>
      <c r="G204" s="323"/>
      <c r="H204" s="322">
        <v>60</v>
      </c>
      <c r="I204" s="340"/>
      <c r="J204" s="342"/>
    </row>
    <row r="205" spans="1:10" s="172" customFormat="1" ht="19.5" customHeight="1" hidden="1" thickBot="1">
      <c r="A205" s="308" t="s">
        <v>39</v>
      </c>
      <c r="B205" s="337"/>
      <c r="C205" s="120" t="s">
        <v>31</v>
      </c>
      <c r="D205" s="173"/>
      <c r="E205" s="174">
        <v>320</v>
      </c>
      <c r="F205" s="173"/>
      <c r="G205" s="174">
        <v>310</v>
      </c>
      <c r="H205" s="75"/>
      <c r="I205" s="75">
        <v>295</v>
      </c>
      <c r="J205" s="342"/>
    </row>
    <row r="206" spans="1:10" s="172" customFormat="1" ht="19.5" customHeight="1" hidden="1" thickBot="1">
      <c r="A206" s="338" t="s">
        <v>40</v>
      </c>
      <c r="B206" s="339"/>
      <c r="C206" s="134" t="s">
        <v>31</v>
      </c>
      <c r="D206" s="320">
        <v>345</v>
      </c>
      <c r="E206" s="319"/>
      <c r="F206" s="410">
        <v>335</v>
      </c>
      <c r="G206" s="411"/>
      <c r="H206" s="412">
        <v>320</v>
      </c>
      <c r="I206" s="413"/>
      <c r="J206" s="342"/>
    </row>
    <row r="207" spans="1:10" s="79" customFormat="1" ht="26.25" customHeight="1" thickBot="1">
      <c r="A207" s="36" t="s">
        <v>154</v>
      </c>
      <c r="B207" s="37"/>
      <c r="C207" s="37"/>
      <c r="D207" s="37"/>
      <c r="E207" s="37"/>
      <c r="F207" s="379"/>
      <c r="G207" s="379"/>
      <c r="H207" s="379"/>
      <c r="I207" s="379"/>
      <c r="J207" s="379"/>
    </row>
    <row r="208" spans="1:10" s="79" customFormat="1" ht="14.25" customHeight="1" thickBot="1">
      <c r="A208" s="327" t="s">
        <v>6</v>
      </c>
      <c r="B208" s="328"/>
      <c r="C208" s="49" t="s">
        <v>25</v>
      </c>
      <c r="D208" s="315" t="s">
        <v>9</v>
      </c>
      <c r="E208" s="316"/>
      <c r="F208" s="316"/>
      <c r="G208" s="316"/>
      <c r="H208" s="316"/>
      <c r="I208" s="316"/>
      <c r="J208" s="317"/>
    </row>
    <row r="209" spans="1:10" s="79" customFormat="1" ht="14.25" customHeight="1" thickBot="1">
      <c r="A209" s="329"/>
      <c r="B209" s="330"/>
      <c r="C209" s="85" t="s">
        <v>26</v>
      </c>
      <c r="D209" s="315" t="s">
        <v>10</v>
      </c>
      <c r="E209" s="317"/>
      <c r="F209" s="315" t="s">
        <v>11</v>
      </c>
      <c r="G209" s="317"/>
      <c r="H209" s="315" t="s">
        <v>12</v>
      </c>
      <c r="I209" s="317"/>
      <c r="J209" s="175" t="s">
        <v>13</v>
      </c>
    </row>
    <row r="210" spans="1:10" s="172" customFormat="1" ht="19.5" customHeight="1">
      <c r="A210" s="308" t="s">
        <v>259</v>
      </c>
      <c r="B210" s="309"/>
      <c r="C210" s="120" t="s">
        <v>18</v>
      </c>
      <c r="D210" s="310">
        <v>66.24589999999999</v>
      </c>
      <c r="E210" s="311"/>
      <c r="F210" s="310">
        <v>63.13719999999999</v>
      </c>
      <c r="G210" s="311"/>
      <c r="H210" s="310">
        <v>60.30324999999999</v>
      </c>
      <c r="I210" s="311"/>
      <c r="J210" s="264"/>
    </row>
    <row r="211" spans="1:10" s="172" customFormat="1" ht="19.5" customHeight="1">
      <c r="A211" s="308" t="s">
        <v>256</v>
      </c>
      <c r="B211" s="309"/>
      <c r="C211" s="120" t="s">
        <v>18</v>
      </c>
      <c r="D211" s="310">
        <v>64.95566000000001</v>
      </c>
      <c r="E211" s="311"/>
      <c r="F211" s="310">
        <v>61.90072</v>
      </c>
      <c r="G211" s="311"/>
      <c r="H211" s="310">
        <v>59.120529999999995</v>
      </c>
      <c r="I211" s="311"/>
      <c r="J211" s="331" t="s">
        <v>19</v>
      </c>
    </row>
    <row r="212" spans="1:10" s="172" customFormat="1" ht="19.5" customHeight="1">
      <c r="A212" s="308" t="s">
        <v>41</v>
      </c>
      <c r="B212" s="309"/>
      <c r="C212" s="122" t="s">
        <v>18</v>
      </c>
      <c r="D212" s="310">
        <v>86.26814</v>
      </c>
      <c r="E212" s="311"/>
      <c r="F212" s="310">
        <v>79.67175999999998</v>
      </c>
      <c r="G212" s="311"/>
      <c r="H212" s="310">
        <v>76.24476999999999</v>
      </c>
      <c r="I212" s="311"/>
      <c r="J212" s="331"/>
    </row>
    <row r="213" spans="1:10" s="172" customFormat="1" ht="19.5" customHeight="1">
      <c r="A213" s="308" t="s">
        <v>42</v>
      </c>
      <c r="B213" s="309"/>
      <c r="C213" s="120" t="s">
        <v>18</v>
      </c>
      <c r="D213" s="310">
        <v>232.34651999999997</v>
      </c>
      <c r="E213" s="311"/>
      <c r="F213" s="310">
        <v>221.468815</v>
      </c>
      <c r="G213" s="311"/>
      <c r="H213" s="310">
        <v>211.79111</v>
      </c>
      <c r="I213" s="311"/>
      <c r="J213" s="331"/>
    </row>
    <row r="214" spans="1:10" s="172" customFormat="1" ht="19.5" customHeight="1">
      <c r="A214" s="308" t="s">
        <v>43</v>
      </c>
      <c r="B214" s="309"/>
      <c r="C214" s="120" t="s">
        <v>18</v>
      </c>
      <c r="D214" s="310">
        <v>255.4084</v>
      </c>
      <c r="E214" s="311"/>
      <c r="F214" s="310">
        <v>243.04269999999997</v>
      </c>
      <c r="G214" s="311"/>
      <c r="H214" s="310">
        <v>232.45200000000003</v>
      </c>
      <c r="I214" s="311"/>
      <c r="J214" s="331"/>
    </row>
    <row r="215" spans="1:10" s="79" customFormat="1" ht="19.5" customHeight="1" thickBot="1">
      <c r="A215" s="333" t="s">
        <v>44</v>
      </c>
      <c r="B215" s="334"/>
      <c r="C215" s="134" t="s">
        <v>18</v>
      </c>
      <c r="D215" s="343">
        <v>107.91984</v>
      </c>
      <c r="E215" s="344"/>
      <c r="F215" s="310">
        <v>103.32657999999999</v>
      </c>
      <c r="G215" s="311"/>
      <c r="H215" s="310">
        <v>98.73332</v>
      </c>
      <c r="I215" s="311"/>
      <c r="J215" s="332"/>
    </row>
    <row r="216" spans="1:10" s="79" customFormat="1" ht="26.25" customHeight="1">
      <c r="A216" s="36" t="s">
        <v>155</v>
      </c>
      <c r="B216" s="37"/>
      <c r="C216" s="37"/>
      <c r="D216" s="37"/>
      <c r="E216" s="37"/>
      <c r="F216" s="414"/>
      <c r="G216" s="414"/>
      <c r="H216" s="414"/>
      <c r="I216" s="414"/>
      <c r="J216" s="414"/>
    </row>
    <row r="217" spans="1:10" s="79" customFormat="1" ht="12" customHeight="1" thickBot="1">
      <c r="A217" s="312" t="s">
        <v>45</v>
      </c>
      <c r="B217" s="312"/>
      <c r="C217" s="312"/>
      <c r="D217" s="312"/>
      <c r="E217" s="312"/>
      <c r="F217" s="312"/>
      <c r="G217" s="312"/>
      <c r="H217" s="312"/>
      <c r="I217" s="176"/>
      <c r="J217" s="1"/>
    </row>
    <row r="218" spans="1:10" s="79" customFormat="1" ht="15" customHeight="1" thickBot="1">
      <c r="A218" s="313" t="s">
        <v>6</v>
      </c>
      <c r="B218" s="177" t="s">
        <v>46</v>
      </c>
      <c r="C218" s="49" t="s">
        <v>25</v>
      </c>
      <c r="D218" s="315" t="s">
        <v>9</v>
      </c>
      <c r="E218" s="316"/>
      <c r="F218" s="316"/>
      <c r="G218" s="316"/>
      <c r="H218" s="316"/>
      <c r="I218" s="316"/>
      <c r="J218" s="317"/>
    </row>
    <row r="219" spans="1:10" s="79" customFormat="1" ht="17.25" customHeight="1" thickBot="1">
      <c r="A219" s="314"/>
      <c r="B219" s="178"/>
      <c r="C219" s="85" t="s">
        <v>26</v>
      </c>
      <c r="D219" s="315" t="s">
        <v>10</v>
      </c>
      <c r="E219" s="317"/>
      <c r="F219" s="315" t="s">
        <v>11</v>
      </c>
      <c r="G219" s="317"/>
      <c r="H219" s="315" t="s">
        <v>12</v>
      </c>
      <c r="I219" s="317"/>
      <c r="J219" s="175" t="s">
        <v>13</v>
      </c>
    </row>
    <row r="220" spans="1:10" s="172" customFormat="1" ht="19.5" customHeight="1">
      <c r="A220" s="179" t="s">
        <v>258</v>
      </c>
      <c r="B220" s="180" t="s">
        <v>47</v>
      </c>
      <c r="C220" s="181" t="s">
        <v>48</v>
      </c>
      <c r="D220" s="306">
        <v>16.439999999999998</v>
      </c>
      <c r="E220" s="307"/>
      <c r="F220" s="306">
        <v>15.754999999999997</v>
      </c>
      <c r="G220" s="307"/>
      <c r="H220" s="306">
        <v>15.07</v>
      </c>
      <c r="I220" s="307"/>
      <c r="J220" s="263"/>
    </row>
    <row r="221" spans="1:10" s="172" customFormat="1" ht="19.5" customHeight="1">
      <c r="A221" s="179" t="s">
        <v>257</v>
      </c>
      <c r="B221" s="180" t="s">
        <v>47</v>
      </c>
      <c r="C221" s="181" t="s">
        <v>48</v>
      </c>
      <c r="D221" s="306">
        <v>16.056</v>
      </c>
      <c r="E221" s="307"/>
      <c r="F221" s="306">
        <v>15.387</v>
      </c>
      <c r="G221" s="307"/>
      <c r="H221" s="306">
        <v>14.718000000000002</v>
      </c>
      <c r="I221" s="307"/>
      <c r="J221" s="326" t="s">
        <v>19</v>
      </c>
    </row>
    <row r="222" spans="1:10" s="172" customFormat="1" ht="19.5" customHeight="1">
      <c r="A222" s="179" t="s">
        <v>49</v>
      </c>
      <c r="B222" s="180" t="s">
        <v>47</v>
      </c>
      <c r="C222" s="181" t="s">
        <v>48</v>
      </c>
      <c r="D222" s="306">
        <v>22.399</v>
      </c>
      <c r="E222" s="307"/>
      <c r="F222" s="306">
        <v>20.676</v>
      </c>
      <c r="G222" s="307"/>
      <c r="H222" s="306">
        <v>19.8145</v>
      </c>
      <c r="I222" s="307"/>
      <c r="J222" s="326"/>
    </row>
    <row r="223" spans="1:10" s="79" customFormat="1" ht="19.5" customHeight="1">
      <c r="A223" s="53" t="s">
        <v>50</v>
      </c>
      <c r="B223" s="180" t="s">
        <v>47</v>
      </c>
      <c r="C223" s="120" t="s">
        <v>48</v>
      </c>
      <c r="D223" s="306">
        <v>59.24399999999999</v>
      </c>
      <c r="E223" s="307"/>
      <c r="F223" s="306">
        <v>56.775499999999994</v>
      </c>
      <c r="G223" s="307"/>
      <c r="H223" s="306">
        <v>54.307</v>
      </c>
      <c r="I223" s="307"/>
      <c r="J223" s="326"/>
    </row>
    <row r="224" spans="1:10" s="79" customFormat="1" ht="19.5" customHeight="1">
      <c r="A224" s="53" t="s">
        <v>51</v>
      </c>
      <c r="B224" s="180" t="s">
        <v>47</v>
      </c>
      <c r="C224" s="120" t="s">
        <v>48</v>
      </c>
      <c r="D224" s="306">
        <v>61.67999999999999</v>
      </c>
      <c r="E224" s="307"/>
      <c r="F224" s="306">
        <v>59.10999999999999</v>
      </c>
      <c r="G224" s="307"/>
      <c r="H224" s="306">
        <v>56.540000000000006</v>
      </c>
      <c r="I224" s="307"/>
      <c r="J224" s="326"/>
    </row>
    <row r="225" spans="1:10" s="79" customFormat="1" ht="19.5" customHeight="1">
      <c r="A225" s="63" t="s">
        <v>52</v>
      </c>
      <c r="B225" s="180" t="s">
        <v>47</v>
      </c>
      <c r="C225" s="181" t="s">
        <v>48</v>
      </c>
      <c r="D225" s="306">
        <v>31.247999999999998</v>
      </c>
      <c r="E225" s="307"/>
      <c r="F225" s="306">
        <v>29.945999999999998</v>
      </c>
      <c r="G225" s="307"/>
      <c r="H225" s="306">
        <v>28.644000000000002</v>
      </c>
      <c r="I225" s="307"/>
      <c r="J225" s="326"/>
    </row>
    <row r="226" spans="1:10" s="79" customFormat="1" ht="19.5" customHeight="1">
      <c r="A226" s="53" t="s">
        <v>53</v>
      </c>
      <c r="B226" s="182" t="s">
        <v>54</v>
      </c>
      <c r="C226" s="120" t="s">
        <v>48</v>
      </c>
      <c r="D226" s="306">
        <v>14.287</v>
      </c>
      <c r="E226" s="307"/>
      <c r="F226" s="306">
        <v>13.188</v>
      </c>
      <c r="G226" s="307"/>
      <c r="H226" s="306">
        <v>12.638499999999999</v>
      </c>
      <c r="I226" s="307"/>
      <c r="J226" s="326"/>
    </row>
    <row r="227" spans="1:10" s="79" customFormat="1" ht="18" customHeight="1">
      <c r="A227" s="53" t="s">
        <v>55</v>
      </c>
      <c r="B227" s="182"/>
      <c r="C227" s="120" t="s">
        <v>48</v>
      </c>
      <c r="D227" s="306">
        <v>24.674000000000003</v>
      </c>
      <c r="E227" s="307"/>
      <c r="F227" s="306">
        <v>22.776</v>
      </c>
      <c r="G227" s="307"/>
      <c r="H227" s="306">
        <v>21.826999999999998</v>
      </c>
      <c r="I227" s="307"/>
      <c r="J227" s="326"/>
    </row>
    <row r="228" spans="1:10" s="79" customFormat="1" ht="19.5" customHeight="1">
      <c r="A228" s="53" t="s">
        <v>56</v>
      </c>
      <c r="B228" s="182">
        <v>100</v>
      </c>
      <c r="C228" s="120" t="s">
        <v>48</v>
      </c>
      <c r="D228" s="306">
        <v>44.2</v>
      </c>
      <c r="E228" s="307"/>
      <c r="F228" s="306">
        <v>40.8</v>
      </c>
      <c r="G228" s="307"/>
      <c r="H228" s="306">
        <v>39.099999999999994</v>
      </c>
      <c r="I228" s="307"/>
      <c r="J228" s="326"/>
    </row>
    <row r="229" spans="1:10" s="79" customFormat="1" ht="19.5" customHeight="1">
      <c r="A229" s="53" t="s">
        <v>57</v>
      </c>
      <c r="B229" s="182">
        <v>100</v>
      </c>
      <c r="C229" s="120" t="s">
        <v>48</v>
      </c>
      <c r="D229" s="306">
        <v>29.52</v>
      </c>
      <c r="E229" s="307"/>
      <c r="F229" s="306">
        <v>28.29</v>
      </c>
      <c r="G229" s="307"/>
      <c r="H229" s="306">
        <v>27.060000000000002</v>
      </c>
      <c r="I229" s="307"/>
      <c r="J229" s="326"/>
    </row>
    <row r="230" spans="1:10" s="79" customFormat="1" ht="19.5" customHeight="1">
      <c r="A230" s="53" t="s">
        <v>58</v>
      </c>
      <c r="B230" s="182">
        <v>100</v>
      </c>
      <c r="C230" s="120" t="s">
        <v>48</v>
      </c>
      <c r="D230" s="306">
        <v>26.171999999999997</v>
      </c>
      <c r="E230" s="307"/>
      <c r="F230" s="306">
        <v>25.0815</v>
      </c>
      <c r="G230" s="307"/>
      <c r="H230" s="306">
        <v>24.645299999999995</v>
      </c>
      <c r="I230" s="307"/>
      <c r="J230" s="326"/>
    </row>
    <row r="231" spans="1:10" s="79" customFormat="1" ht="19.5" customHeight="1">
      <c r="A231" s="93" t="s">
        <v>59</v>
      </c>
      <c r="B231" s="182">
        <v>135</v>
      </c>
      <c r="C231" s="161" t="s">
        <v>48</v>
      </c>
      <c r="D231" s="306">
        <v>43.391999999999996</v>
      </c>
      <c r="E231" s="307"/>
      <c r="F231" s="306">
        <v>41.583999999999996</v>
      </c>
      <c r="G231" s="307"/>
      <c r="H231" s="306">
        <v>39.775999999999996</v>
      </c>
      <c r="I231" s="307"/>
      <c r="J231" s="326"/>
    </row>
    <row r="232" spans="1:14" s="79" customFormat="1" ht="19.5" customHeight="1">
      <c r="A232" s="53" t="s">
        <v>60</v>
      </c>
      <c r="B232" s="182">
        <v>100</v>
      </c>
      <c r="C232" s="120" t="s">
        <v>48</v>
      </c>
      <c r="D232" s="306">
        <v>29.987999999999996</v>
      </c>
      <c r="E232" s="307"/>
      <c r="F232" s="306">
        <v>28.738499999999995</v>
      </c>
      <c r="G232" s="307"/>
      <c r="H232" s="306">
        <v>28.238699999999994</v>
      </c>
      <c r="I232" s="307"/>
      <c r="J232" s="326"/>
      <c r="M232" s="325"/>
      <c r="N232" s="325"/>
    </row>
    <row r="233" spans="1:14" s="79" customFormat="1" ht="19.5" customHeight="1">
      <c r="A233" s="93" t="s">
        <v>61</v>
      </c>
      <c r="B233" s="182">
        <v>135</v>
      </c>
      <c r="C233" s="161" t="s">
        <v>48</v>
      </c>
      <c r="D233" s="306">
        <v>11.738999999999999</v>
      </c>
      <c r="E233" s="307"/>
      <c r="F233" s="306">
        <v>10.835999999999999</v>
      </c>
      <c r="G233" s="307"/>
      <c r="H233" s="306">
        <v>10.3845</v>
      </c>
      <c r="I233" s="307"/>
      <c r="J233" s="326"/>
      <c r="M233" s="325"/>
      <c r="N233" s="325"/>
    </row>
    <row r="234" spans="1:10" s="79" customFormat="1" ht="19.5" customHeight="1">
      <c r="A234" s="53" t="s">
        <v>62</v>
      </c>
      <c r="B234" s="182">
        <v>100</v>
      </c>
      <c r="C234" s="120" t="s">
        <v>48</v>
      </c>
      <c r="D234" s="306">
        <v>69.86200000000001</v>
      </c>
      <c r="E234" s="307"/>
      <c r="F234" s="306">
        <v>64.488</v>
      </c>
      <c r="G234" s="307"/>
      <c r="H234" s="306">
        <v>61.800999999999995</v>
      </c>
      <c r="I234" s="307"/>
      <c r="J234" s="326"/>
    </row>
    <row r="235" spans="1:10" s="79" customFormat="1" ht="19.5" customHeight="1">
      <c r="A235" s="93" t="s">
        <v>63</v>
      </c>
      <c r="B235" s="182">
        <v>135</v>
      </c>
      <c r="C235" s="161" t="s">
        <v>48</v>
      </c>
      <c r="D235" s="306">
        <v>62.400000000000006</v>
      </c>
      <c r="E235" s="307"/>
      <c r="F235" s="306">
        <v>57.599999999999994</v>
      </c>
      <c r="G235" s="307"/>
      <c r="H235" s="306">
        <v>55.199999999999996</v>
      </c>
      <c r="I235" s="307"/>
      <c r="J235" s="326"/>
    </row>
    <row r="236" spans="1:10" s="79" customFormat="1" ht="19.5" customHeight="1">
      <c r="A236" s="93" t="s">
        <v>64</v>
      </c>
      <c r="B236" s="182">
        <v>135</v>
      </c>
      <c r="C236" s="161" t="s">
        <v>48</v>
      </c>
      <c r="D236" s="306">
        <v>92.3</v>
      </c>
      <c r="E236" s="307"/>
      <c r="F236" s="306">
        <v>85.2</v>
      </c>
      <c r="G236" s="307"/>
      <c r="H236" s="306">
        <v>81.64999999999999</v>
      </c>
      <c r="I236" s="307"/>
      <c r="J236" s="326"/>
    </row>
    <row r="237" spans="1:10" s="79" customFormat="1" ht="19.5" customHeight="1">
      <c r="A237" s="53" t="s">
        <v>65</v>
      </c>
      <c r="B237" s="182">
        <v>100</v>
      </c>
      <c r="C237" s="120" t="s">
        <v>48</v>
      </c>
      <c r="D237" s="306">
        <v>59.15</v>
      </c>
      <c r="E237" s="307"/>
      <c r="F237" s="306">
        <v>54.6</v>
      </c>
      <c r="G237" s="307"/>
      <c r="H237" s="306">
        <v>52.324999999999996</v>
      </c>
      <c r="I237" s="307"/>
      <c r="J237" s="326"/>
    </row>
    <row r="238" spans="1:10" s="79" customFormat="1" ht="19.5" customHeight="1">
      <c r="A238" s="53" t="s">
        <v>66</v>
      </c>
      <c r="B238" s="182">
        <v>100</v>
      </c>
      <c r="C238" s="120" t="s">
        <v>48</v>
      </c>
      <c r="D238" s="306">
        <v>81.991</v>
      </c>
      <c r="E238" s="307"/>
      <c r="F238" s="306">
        <v>75.684</v>
      </c>
      <c r="G238" s="307"/>
      <c r="H238" s="306">
        <v>72.53049999999999</v>
      </c>
      <c r="I238" s="307"/>
      <c r="J238" s="326"/>
    </row>
    <row r="239" spans="1:10" s="79" customFormat="1" ht="19.5" customHeight="1">
      <c r="A239" s="53" t="s">
        <v>67</v>
      </c>
      <c r="B239" s="182">
        <v>100</v>
      </c>
      <c r="C239" s="120" t="s">
        <v>48</v>
      </c>
      <c r="D239" s="306">
        <v>96.60300000000001</v>
      </c>
      <c r="E239" s="307"/>
      <c r="F239" s="306">
        <v>89.172</v>
      </c>
      <c r="G239" s="307"/>
      <c r="H239" s="306">
        <v>85.45649999999999</v>
      </c>
      <c r="I239" s="307"/>
      <c r="J239" s="326"/>
    </row>
    <row r="240" spans="1:10" s="79" customFormat="1" ht="18" customHeight="1">
      <c r="A240" s="53" t="s">
        <v>68</v>
      </c>
      <c r="B240" s="182"/>
      <c r="C240" s="120" t="s">
        <v>48</v>
      </c>
      <c r="D240" s="306">
        <v>52.096500000000006</v>
      </c>
      <c r="E240" s="307"/>
      <c r="F240" s="306">
        <v>48.237500000000004</v>
      </c>
      <c r="G240" s="307"/>
      <c r="H240" s="306">
        <v>46.308</v>
      </c>
      <c r="I240" s="307"/>
      <c r="J240" s="326"/>
    </row>
    <row r="241" spans="1:10" s="79" customFormat="1" ht="19.5" customHeight="1">
      <c r="A241" s="183" t="s">
        <v>156</v>
      </c>
      <c r="B241" s="182">
        <v>100</v>
      </c>
      <c r="C241" s="120" t="s">
        <v>31</v>
      </c>
      <c r="D241" s="324">
        <v>5.5200000000000005</v>
      </c>
      <c r="E241" s="323"/>
      <c r="F241" s="324">
        <v>5.152</v>
      </c>
      <c r="G241" s="323"/>
      <c r="H241" s="324">
        <v>4.784000000000001</v>
      </c>
      <c r="I241" s="323"/>
      <c r="J241" s="326"/>
    </row>
    <row r="242" spans="1:10" s="79" customFormat="1" ht="18.75" customHeight="1">
      <c r="A242" s="183" t="s">
        <v>157</v>
      </c>
      <c r="B242" s="182">
        <v>100</v>
      </c>
      <c r="C242" s="120" t="s">
        <v>31</v>
      </c>
      <c r="D242" s="322">
        <v>8.959000000000001</v>
      </c>
      <c r="E242" s="323"/>
      <c r="F242" s="322">
        <v>8.381</v>
      </c>
      <c r="G242" s="323"/>
      <c r="H242" s="322">
        <v>7.803000000000001</v>
      </c>
      <c r="I242" s="323"/>
      <c r="J242" s="326"/>
    </row>
    <row r="243" spans="1:10" s="79" customFormat="1" ht="19.5" customHeight="1">
      <c r="A243" s="183" t="s">
        <v>158</v>
      </c>
      <c r="B243" s="182">
        <v>100</v>
      </c>
      <c r="C243" s="120" t="s">
        <v>31</v>
      </c>
      <c r="D243" s="322">
        <v>14.136</v>
      </c>
      <c r="E243" s="323"/>
      <c r="F243" s="322">
        <v>13.223999999999998</v>
      </c>
      <c r="G243" s="323"/>
      <c r="H243" s="322">
        <v>12.312</v>
      </c>
      <c r="I243" s="323"/>
      <c r="J243" s="326"/>
    </row>
    <row r="244" spans="1:10" s="79" customFormat="1" ht="18" customHeight="1" hidden="1" thickBot="1">
      <c r="A244" s="184" t="s">
        <v>69</v>
      </c>
      <c r="B244" s="185">
        <v>10</v>
      </c>
      <c r="C244" s="134" t="s">
        <v>31</v>
      </c>
      <c r="D244" s="318">
        <v>190</v>
      </c>
      <c r="E244" s="319"/>
      <c r="F244" s="320">
        <v>170</v>
      </c>
      <c r="G244" s="319"/>
      <c r="H244" s="318">
        <v>160</v>
      </c>
      <c r="I244" s="321"/>
      <c r="J244" s="326"/>
    </row>
    <row r="245" spans="4:10" ht="12.75">
      <c r="D245"/>
      <c r="E245"/>
      <c r="F245"/>
      <c r="G245"/>
      <c r="H245"/>
      <c r="I245"/>
      <c r="J245" s="190"/>
    </row>
    <row r="246" spans="4:10" ht="12.75">
      <c r="D246"/>
      <c r="E246"/>
      <c r="F246"/>
      <c r="G246"/>
      <c r="H246"/>
      <c r="I246"/>
      <c r="J246"/>
    </row>
    <row r="247" spans="4:10" ht="12.75">
      <c r="D247"/>
      <c r="E247"/>
      <c r="F247"/>
      <c r="G247"/>
      <c r="H247"/>
      <c r="I247"/>
      <c r="J247"/>
    </row>
    <row r="248" spans="4:10" ht="12.75">
      <c r="D248"/>
      <c r="E248"/>
      <c r="F248"/>
      <c r="G248"/>
      <c r="H248"/>
      <c r="I248"/>
      <c r="J248"/>
    </row>
    <row r="249" spans="4:10" ht="12.75">
      <c r="D249"/>
      <c r="E249"/>
      <c r="F249"/>
      <c r="G249"/>
      <c r="H249"/>
      <c r="I249"/>
      <c r="J249"/>
    </row>
    <row r="250" spans="4:10" ht="12.75">
      <c r="D250"/>
      <c r="E250"/>
      <c r="F250"/>
      <c r="G250"/>
      <c r="H250"/>
      <c r="I250"/>
      <c r="J250"/>
    </row>
    <row r="251" spans="4:10" ht="12.75">
      <c r="D251"/>
      <c r="E251"/>
      <c r="F251"/>
      <c r="G251"/>
      <c r="H251"/>
      <c r="I251"/>
      <c r="J251"/>
    </row>
    <row r="252" spans="4:10" ht="12.75">
      <c r="D252"/>
      <c r="E252"/>
      <c r="F252"/>
      <c r="G252"/>
      <c r="H252"/>
      <c r="I252"/>
      <c r="J252"/>
    </row>
    <row r="253" spans="4:10" ht="12.75">
      <c r="D253"/>
      <c r="E253"/>
      <c r="F253"/>
      <c r="G253"/>
      <c r="H253"/>
      <c r="I253"/>
      <c r="J253"/>
    </row>
    <row r="254" spans="4:10" ht="12.75">
      <c r="D254"/>
      <c r="E254"/>
      <c r="F254"/>
      <c r="G254"/>
      <c r="H254"/>
      <c r="I254"/>
      <c r="J254"/>
    </row>
    <row r="255" spans="4:10" ht="12.75">
      <c r="D255"/>
      <c r="E255"/>
      <c r="F255"/>
      <c r="G255"/>
      <c r="H255"/>
      <c r="I255"/>
      <c r="J255"/>
    </row>
    <row r="256" spans="4:10" ht="12.75">
      <c r="D256"/>
      <c r="E256"/>
      <c r="F256"/>
      <c r="G256"/>
      <c r="H256"/>
      <c r="I256"/>
      <c r="J256"/>
    </row>
    <row r="257" spans="4:10" ht="12.75">
      <c r="D257"/>
      <c r="E257"/>
      <c r="F257"/>
      <c r="G257"/>
      <c r="H257"/>
      <c r="I257"/>
      <c r="J257"/>
    </row>
    <row r="258" spans="4:10" ht="12.75">
      <c r="D258"/>
      <c r="E258"/>
      <c r="F258"/>
      <c r="G258"/>
      <c r="H258"/>
      <c r="I258"/>
      <c r="J258"/>
    </row>
    <row r="259" spans="4:10" ht="12.75">
      <c r="D259"/>
      <c r="E259"/>
      <c r="F259"/>
      <c r="G259"/>
      <c r="H259"/>
      <c r="I259"/>
      <c r="J259"/>
    </row>
    <row r="260" spans="4:10" ht="12.75">
      <c r="D260"/>
      <c r="E260"/>
      <c r="F260"/>
      <c r="G260"/>
      <c r="H260"/>
      <c r="I260"/>
      <c r="J260"/>
    </row>
    <row r="261" spans="4:10" ht="12.75">
      <c r="D261"/>
      <c r="E261"/>
      <c r="F261"/>
      <c r="G261"/>
      <c r="H261"/>
      <c r="I261"/>
      <c r="J261"/>
    </row>
    <row r="262" spans="4:10" ht="12.75">
      <c r="D262"/>
      <c r="E262"/>
      <c r="F262"/>
      <c r="G262"/>
      <c r="H262"/>
      <c r="I262"/>
      <c r="J262"/>
    </row>
    <row r="263" spans="4:10" ht="12.75">
      <c r="D263"/>
      <c r="E263"/>
      <c r="F263"/>
      <c r="G263"/>
      <c r="H263"/>
      <c r="I263"/>
      <c r="J263"/>
    </row>
    <row r="264" spans="4:10" ht="12.75">
      <c r="D264"/>
      <c r="E264"/>
      <c r="F264"/>
      <c r="G264"/>
      <c r="H264"/>
      <c r="I264"/>
      <c r="J264"/>
    </row>
    <row r="265" spans="4:10" ht="12.75">
      <c r="D265"/>
      <c r="E265"/>
      <c r="F265"/>
      <c r="G265"/>
      <c r="H265"/>
      <c r="I265"/>
      <c r="J265"/>
    </row>
    <row r="266" spans="4:10" ht="12.75">
      <c r="D266"/>
      <c r="E266"/>
      <c r="F266"/>
      <c r="G266"/>
      <c r="H266"/>
      <c r="I266"/>
      <c r="J266"/>
    </row>
    <row r="267" spans="4:10" ht="12.75">
      <c r="D267"/>
      <c r="E267"/>
      <c r="F267"/>
      <c r="G267"/>
      <c r="H267"/>
      <c r="I267"/>
      <c r="J267"/>
    </row>
    <row r="268" spans="4:10" ht="12.75">
      <c r="D268"/>
      <c r="E268"/>
      <c r="F268"/>
      <c r="G268"/>
      <c r="H268"/>
      <c r="I268"/>
      <c r="J268"/>
    </row>
    <row r="269" spans="4:10" ht="12.75">
      <c r="D269"/>
      <c r="E269"/>
      <c r="F269"/>
      <c r="G269"/>
      <c r="H269"/>
      <c r="I269"/>
      <c r="J269"/>
    </row>
    <row r="270" spans="4:10" ht="12.75">
      <c r="D270"/>
      <c r="E270"/>
      <c r="F270"/>
      <c r="G270"/>
      <c r="H270"/>
      <c r="I270"/>
      <c r="J270"/>
    </row>
    <row r="271" spans="4:10" ht="12.75">
      <c r="D271"/>
      <c r="E271"/>
      <c r="F271"/>
      <c r="G271"/>
      <c r="H271"/>
      <c r="I271"/>
      <c r="J271"/>
    </row>
    <row r="272" spans="4:10" ht="12.75">
      <c r="D272"/>
      <c r="E272"/>
      <c r="F272"/>
      <c r="G272"/>
      <c r="H272"/>
      <c r="I272"/>
      <c r="J272"/>
    </row>
    <row r="273" spans="4:10" ht="12.75">
      <c r="D273"/>
      <c r="E273"/>
      <c r="F273"/>
      <c r="G273"/>
      <c r="H273"/>
      <c r="I273"/>
      <c r="J273"/>
    </row>
    <row r="274" spans="4:10" ht="12.75">
      <c r="D274"/>
      <c r="E274"/>
      <c r="F274"/>
      <c r="G274"/>
      <c r="H274"/>
      <c r="I274"/>
      <c r="J274"/>
    </row>
    <row r="275" spans="4:10" ht="12.75">
      <c r="D275"/>
      <c r="E275"/>
      <c r="F275"/>
      <c r="G275"/>
      <c r="H275"/>
      <c r="I275"/>
      <c r="J275"/>
    </row>
    <row r="276" spans="4:10" ht="12.75">
      <c r="D276"/>
      <c r="E276"/>
      <c r="F276"/>
      <c r="G276"/>
      <c r="H276"/>
      <c r="I276"/>
      <c r="J276"/>
    </row>
  </sheetData>
  <sheetProtection password="CB91" sheet="1"/>
  <mergeCells count="340">
    <mergeCell ref="J50:J95"/>
    <mergeCell ref="C97:J97"/>
    <mergeCell ref="A105:J105"/>
    <mergeCell ref="D20:E20"/>
    <mergeCell ref="F20:G20"/>
    <mergeCell ref="H20:I20"/>
    <mergeCell ref="J20:J21"/>
    <mergeCell ref="D48:E48"/>
    <mergeCell ref="F48:G48"/>
    <mergeCell ref="H48:I48"/>
    <mergeCell ref="C2:J2"/>
    <mergeCell ref="K2:M2"/>
    <mergeCell ref="A4:J4"/>
    <mergeCell ref="K4:M4"/>
    <mergeCell ref="A15:J15"/>
    <mergeCell ref="A16:J16"/>
    <mergeCell ref="K6:M6"/>
    <mergeCell ref="A8:J8"/>
    <mergeCell ref="A9:J9"/>
    <mergeCell ref="A10:J10"/>
    <mergeCell ref="A19:A21"/>
    <mergeCell ref="B19:B21"/>
    <mergeCell ref="C19:C21"/>
    <mergeCell ref="D19:J19"/>
    <mergeCell ref="D223:E223"/>
    <mergeCell ref="F223:G223"/>
    <mergeCell ref="H223:I223"/>
    <mergeCell ref="D221:E221"/>
    <mergeCell ref="F221:G221"/>
    <mergeCell ref="H221:I221"/>
    <mergeCell ref="D222:E222"/>
    <mergeCell ref="F222:G222"/>
    <mergeCell ref="H222:I222"/>
    <mergeCell ref="H214:I214"/>
    <mergeCell ref="D219:E219"/>
    <mergeCell ref="F219:G219"/>
    <mergeCell ref="H219:I219"/>
    <mergeCell ref="D215:E215"/>
    <mergeCell ref="F215:G215"/>
    <mergeCell ref="H215:I215"/>
    <mergeCell ref="F216:J216"/>
    <mergeCell ref="H211:I211"/>
    <mergeCell ref="D212:E212"/>
    <mergeCell ref="F212:G212"/>
    <mergeCell ref="H212:I212"/>
    <mergeCell ref="D213:E213"/>
    <mergeCell ref="F213:G213"/>
    <mergeCell ref="H213:I213"/>
    <mergeCell ref="H167:I167"/>
    <mergeCell ref="J167:J168"/>
    <mergeCell ref="D168:E168"/>
    <mergeCell ref="F207:J207"/>
    <mergeCell ref="D209:E209"/>
    <mergeCell ref="F209:G209"/>
    <mergeCell ref="H209:I209"/>
    <mergeCell ref="D206:E206"/>
    <mergeCell ref="F206:G206"/>
    <mergeCell ref="H206:I206"/>
    <mergeCell ref="F110:G110"/>
    <mergeCell ref="H110:I110"/>
    <mergeCell ref="D111:E111"/>
    <mergeCell ref="F111:G111"/>
    <mergeCell ref="H114:I114"/>
    <mergeCell ref="D115:E115"/>
    <mergeCell ref="F115:G115"/>
    <mergeCell ref="H115:I115"/>
    <mergeCell ref="H111:I111"/>
    <mergeCell ref="D112:E112"/>
    <mergeCell ref="J22:J40"/>
    <mergeCell ref="F43:J43"/>
    <mergeCell ref="A47:A49"/>
    <mergeCell ref="B47:B49"/>
    <mergeCell ref="C47:C49"/>
    <mergeCell ref="D47:J47"/>
    <mergeCell ref="J48:J49"/>
    <mergeCell ref="K97:M97"/>
    <mergeCell ref="A99:J99"/>
    <mergeCell ref="K99:M99"/>
    <mergeCell ref="K101:M101"/>
    <mergeCell ref="A103:J103"/>
    <mergeCell ref="A104:J104"/>
    <mergeCell ref="A106:J106"/>
    <mergeCell ref="A108:A110"/>
    <mergeCell ref="B108:B110"/>
    <mergeCell ref="C108:C110"/>
    <mergeCell ref="D108:J108"/>
    <mergeCell ref="D109:E109"/>
    <mergeCell ref="F109:G109"/>
    <mergeCell ref="H109:I109"/>
    <mergeCell ref="J109:J110"/>
    <mergeCell ref="D110:E110"/>
    <mergeCell ref="F112:G112"/>
    <mergeCell ref="H112:I112"/>
    <mergeCell ref="J112:J122"/>
    <mergeCell ref="D113:E113"/>
    <mergeCell ref="F113:G113"/>
    <mergeCell ref="H113:I113"/>
    <mergeCell ref="D114:E114"/>
    <mergeCell ref="F114:G114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21:E121"/>
    <mergeCell ref="F121:G121"/>
    <mergeCell ref="H121:I121"/>
    <mergeCell ref="D122:E122"/>
    <mergeCell ref="F122:G122"/>
    <mergeCell ref="H122:I122"/>
    <mergeCell ref="F124:J124"/>
    <mergeCell ref="A125:A127"/>
    <mergeCell ref="B125:B127"/>
    <mergeCell ref="C125:C127"/>
    <mergeCell ref="D125:J125"/>
    <mergeCell ref="D126:E126"/>
    <mergeCell ref="F126:G126"/>
    <mergeCell ref="H126:I126"/>
    <mergeCell ref="J126:J127"/>
    <mergeCell ref="J128:J161"/>
    <mergeCell ref="A162:J162"/>
    <mergeCell ref="A166:A168"/>
    <mergeCell ref="B166:B168"/>
    <mergeCell ref="C166:C168"/>
    <mergeCell ref="D166:J166"/>
    <mergeCell ref="D167:E167"/>
    <mergeCell ref="F167:G167"/>
    <mergeCell ref="F168:G168"/>
    <mergeCell ref="H168:I168"/>
    <mergeCell ref="D169:E169"/>
    <mergeCell ref="F169:G169"/>
    <mergeCell ref="H169:I169"/>
    <mergeCell ref="J169:J192"/>
    <mergeCell ref="D170:E170"/>
    <mergeCell ref="F170:G170"/>
    <mergeCell ref="H170:I170"/>
    <mergeCell ref="D171:E171"/>
    <mergeCell ref="F171:G171"/>
    <mergeCell ref="H171:I171"/>
    <mergeCell ref="D172:E172"/>
    <mergeCell ref="F172:G172"/>
    <mergeCell ref="H172:I172"/>
    <mergeCell ref="D173:E173"/>
    <mergeCell ref="F173:G173"/>
    <mergeCell ref="H173:I173"/>
    <mergeCell ref="D174:E174"/>
    <mergeCell ref="F174:G174"/>
    <mergeCell ref="H174:I174"/>
    <mergeCell ref="D175:E175"/>
    <mergeCell ref="F175:G175"/>
    <mergeCell ref="H175:I175"/>
    <mergeCell ref="D176:E176"/>
    <mergeCell ref="F176:G176"/>
    <mergeCell ref="H176:I176"/>
    <mergeCell ref="D177:E177"/>
    <mergeCell ref="F177:G177"/>
    <mergeCell ref="H177:I177"/>
    <mergeCell ref="D178:E178"/>
    <mergeCell ref="F178:G178"/>
    <mergeCell ref="H178:I178"/>
    <mergeCell ref="D179:E179"/>
    <mergeCell ref="F179:G179"/>
    <mergeCell ref="H179:I179"/>
    <mergeCell ref="D180:E180"/>
    <mergeCell ref="F180:G180"/>
    <mergeCell ref="H180:I180"/>
    <mergeCell ref="D181:E181"/>
    <mergeCell ref="F181:G181"/>
    <mergeCell ref="H181:I181"/>
    <mergeCell ref="D182:E182"/>
    <mergeCell ref="F182:G182"/>
    <mergeCell ref="H182:I182"/>
    <mergeCell ref="D183:E183"/>
    <mergeCell ref="F183:G183"/>
    <mergeCell ref="H183:I183"/>
    <mergeCell ref="D184:E184"/>
    <mergeCell ref="F184:G184"/>
    <mergeCell ref="H184:I184"/>
    <mergeCell ref="D185:E185"/>
    <mergeCell ref="F185:G185"/>
    <mergeCell ref="H185:I185"/>
    <mergeCell ref="D186:E186"/>
    <mergeCell ref="F186:G186"/>
    <mergeCell ref="H186:I186"/>
    <mergeCell ref="D187:E187"/>
    <mergeCell ref="F187:G187"/>
    <mergeCell ref="H187:I187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H192:I192"/>
    <mergeCell ref="A195:B196"/>
    <mergeCell ref="D195:J195"/>
    <mergeCell ref="D196:E196"/>
    <mergeCell ref="F196:G196"/>
    <mergeCell ref="H196:I196"/>
    <mergeCell ref="A200:B200"/>
    <mergeCell ref="D200:E200"/>
    <mergeCell ref="D192:E192"/>
    <mergeCell ref="F192:G192"/>
    <mergeCell ref="A197:B197"/>
    <mergeCell ref="D197:E197"/>
    <mergeCell ref="F197:G197"/>
    <mergeCell ref="D199:E199"/>
    <mergeCell ref="F199:G199"/>
    <mergeCell ref="H197:I197"/>
    <mergeCell ref="J197:J206"/>
    <mergeCell ref="A198:B198"/>
    <mergeCell ref="D198:E198"/>
    <mergeCell ref="F198:G198"/>
    <mergeCell ref="H198:I198"/>
    <mergeCell ref="A199:B199"/>
    <mergeCell ref="D202:E202"/>
    <mergeCell ref="F202:G202"/>
    <mergeCell ref="H202:I202"/>
    <mergeCell ref="H199:I199"/>
    <mergeCell ref="F200:G200"/>
    <mergeCell ref="H200:I200"/>
    <mergeCell ref="H203:I203"/>
    <mergeCell ref="A204:B204"/>
    <mergeCell ref="D204:E204"/>
    <mergeCell ref="F204:G204"/>
    <mergeCell ref="H204:I204"/>
    <mergeCell ref="A201:B201"/>
    <mergeCell ref="D201:E201"/>
    <mergeCell ref="F201:G201"/>
    <mergeCell ref="H201:I201"/>
    <mergeCell ref="A202:B202"/>
    <mergeCell ref="A213:B213"/>
    <mergeCell ref="A214:B214"/>
    <mergeCell ref="A205:B205"/>
    <mergeCell ref="A206:B206"/>
    <mergeCell ref="A215:B215"/>
    <mergeCell ref="D211:E211"/>
    <mergeCell ref="F211:G211"/>
    <mergeCell ref="A203:B203"/>
    <mergeCell ref="D203:E203"/>
    <mergeCell ref="F203:G203"/>
    <mergeCell ref="D214:E214"/>
    <mergeCell ref="F214:G214"/>
    <mergeCell ref="F224:G224"/>
    <mergeCell ref="H224:I224"/>
    <mergeCell ref="D225:E225"/>
    <mergeCell ref="F225:G225"/>
    <mergeCell ref="H225:I225"/>
    <mergeCell ref="A208:B209"/>
    <mergeCell ref="D208:J208"/>
    <mergeCell ref="A211:B211"/>
    <mergeCell ref="J211:J215"/>
    <mergeCell ref="A212:B212"/>
    <mergeCell ref="D226:E226"/>
    <mergeCell ref="F226:G226"/>
    <mergeCell ref="H226:I226"/>
    <mergeCell ref="D227:E227"/>
    <mergeCell ref="F227:G227"/>
    <mergeCell ref="H227:I227"/>
    <mergeCell ref="D228:E228"/>
    <mergeCell ref="F228:G228"/>
    <mergeCell ref="H228:I228"/>
    <mergeCell ref="D229:E229"/>
    <mergeCell ref="F229:G229"/>
    <mergeCell ref="H229:I229"/>
    <mergeCell ref="D230:E230"/>
    <mergeCell ref="F230:G230"/>
    <mergeCell ref="H230:I230"/>
    <mergeCell ref="D231:E231"/>
    <mergeCell ref="F231:G231"/>
    <mergeCell ref="H231:I231"/>
    <mergeCell ref="D232:E232"/>
    <mergeCell ref="F232:G232"/>
    <mergeCell ref="H232:I232"/>
    <mergeCell ref="M232:N232"/>
    <mergeCell ref="D233:E233"/>
    <mergeCell ref="F233:G233"/>
    <mergeCell ref="H233:I233"/>
    <mergeCell ref="M233:N233"/>
    <mergeCell ref="J221:J244"/>
    <mergeCell ref="D224:E224"/>
    <mergeCell ref="D234:E234"/>
    <mergeCell ref="F234:G234"/>
    <mergeCell ref="H234:I234"/>
    <mergeCell ref="D235:E235"/>
    <mergeCell ref="F235:G235"/>
    <mergeCell ref="H235:I235"/>
    <mergeCell ref="D236:E236"/>
    <mergeCell ref="F236:G236"/>
    <mergeCell ref="H236:I236"/>
    <mergeCell ref="D237:E237"/>
    <mergeCell ref="F237:G237"/>
    <mergeCell ref="H237:I237"/>
    <mergeCell ref="D238:E238"/>
    <mergeCell ref="F238:G238"/>
    <mergeCell ref="H238:I238"/>
    <mergeCell ref="D239:E239"/>
    <mergeCell ref="F239:G239"/>
    <mergeCell ref="H239:I239"/>
    <mergeCell ref="D240:E240"/>
    <mergeCell ref="F240:G240"/>
    <mergeCell ref="H240:I240"/>
    <mergeCell ref="D241:E241"/>
    <mergeCell ref="F241:G241"/>
    <mergeCell ref="H241:I241"/>
    <mergeCell ref="D244:E244"/>
    <mergeCell ref="F244:G244"/>
    <mergeCell ref="H244:I244"/>
    <mergeCell ref="D242:E242"/>
    <mergeCell ref="F242:G242"/>
    <mergeCell ref="H242:I242"/>
    <mergeCell ref="D243:E243"/>
    <mergeCell ref="F243:G243"/>
    <mergeCell ref="H243:I243"/>
    <mergeCell ref="D220:E220"/>
    <mergeCell ref="F220:G220"/>
    <mergeCell ref="H220:I220"/>
    <mergeCell ref="A210:B210"/>
    <mergeCell ref="D210:E210"/>
    <mergeCell ref="F210:G210"/>
    <mergeCell ref="H210:I210"/>
    <mergeCell ref="A217:H217"/>
    <mergeCell ref="A218:A219"/>
    <mergeCell ref="D218:J218"/>
    <mergeCell ref="D119:E119"/>
    <mergeCell ref="F119:G119"/>
    <mergeCell ref="H119:I119"/>
    <mergeCell ref="D120:E120"/>
    <mergeCell ref="F120:G120"/>
    <mergeCell ref="H120:I120"/>
  </mergeCells>
  <printOptions/>
  <pageMargins left="0.35433070866141736" right="0.35433070866141736" top="0.1968503937007874" bottom="0.1968503937007874" header="0.5118110236220472" footer="0.5118110236220472"/>
  <pageSetup fitToHeight="2" fitToWidth="1" horizontalDpi="600" verticalDpi="600" orientation="portrait" paperSize="9" scale="47" r:id="rId4"/>
  <legacyDrawing r:id="rId3"/>
  <oleObjects>
    <oleObject progId="MSPhotoEd.3" shapeId="1744620" r:id="rId1"/>
    <oleObject progId="MSPhotoEd.3" shapeId="174462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0" zoomScaleNormal="70" zoomScalePageLayoutView="0" workbookViewId="0" topLeftCell="A4">
      <selection activeCell="N79" sqref="N79"/>
    </sheetView>
  </sheetViews>
  <sheetFormatPr defaultColWidth="9.140625" defaultRowHeight="12.75"/>
  <cols>
    <col min="1" max="1" width="77.8515625" style="0" customWidth="1"/>
    <col min="2" max="2" width="20.28125" style="0" customWidth="1"/>
    <col min="3" max="3" width="8.57421875" style="0" customWidth="1"/>
    <col min="4" max="4" width="16.28125" style="167" hidden="1" customWidth="1"/>
    <col min="5" max="5" width="20.7109375" style="168" customWidth="1"/>
    <col min="6" max="6" width="17.00390625" style="167" hidden="1" customWidth="1"/>
    <col min="7" max="7" width="20.7109375" style="169" customWidth="1"/>
    <col min="8" max="8" width="16.57421875" style="167" hidden="1" customWidth="1"/>
    <col min="9" max="9" width="20.7109375" style="169" customWidth="1"/>
    <col min="10" max="10" width="12.00390625" style="167" customWidth="1"/>
    <col min="13" max="13" width="10.421875" style="0" bestFit="1" customWidth="1"/>
  </cols>
  <sheetData>
    <row r="1" spans="1:13" s="9" customFormat="1" ht="17.25">
      <c r="A1" s="1"/>
      <c r="B1" s="191" t="s">
        <v>159</v>
      </c>
      <c r="C1" s="2"/>
      <c r="D1" s="3"/>
      <c r="E1" s="3"/>
      <c r="F1" s="4"/>
      <c r="G1" s="5"/>
      <c r="H1" s="6"/>
      <c r="I1" s="7"/>
      <c r="J1" s="6"/>
      <c r="K1" s="8"/>
      <c r="L1" s="8"/>
      <c r="M1" s="8"/>
    </row>
    <row r="2" spans="1:13" s="9" customFormat="1" ht="17.25">
      <c r="A2" s="10"/>
      <c r="B2" s="10"/>
      <c r="C2" s="400" t="s">
        <v>125</v>
      </c>
      <c r="D2" s="415"/>
      <c r="E2" s="415"/>
      <c r="F2" s="415"/>
      <c r="G2" s="415"/>
      <c r="H2" s="415"/>
      <c r="I2" s="415"/>
      <c r="J2" s="415"/>
      <c r="K2" s="399"/>
      <c r="L2" s="399"/>
      <c r="M2" s="399"/>
    </row>
    <row r="3" spans="1:13" s="9" customFormat="1" ht="18">
      <c r="A3" s="10"/>
      <c r="B3" s="10"/>
      <c r="C3" s="11"/>
      <c r="D3" s="12"/>
      <c r="E3" s="12"/>
      <c r="F3" s="12"/>
      <c r="G3" s="14"/>
      <c r="H3" s="12"/>
      <c r="I3" s="14"/>
      <c r="J3" s="15" t="s">
        <v>0</v>
      </c>
      <c r="K3" s="13"/>
      <c r="L3" s="13"/>
      <c r="M3" s="13"/>
    </row>
    <row r="4" spans="1:13" s="9" customFormat="1" ht="18">
      <c r="A4" s="400" t="s">
        <v>1</v>
      </c>
      <c r="B4" s="400"/>
      <c r="C4" s="416"/>
      <c r="D4" s="416"/>
      <c r="E4" s="416"/>
      <c r="F4" s="416"/>
      <c r="G4" s="416"/>
      <c r="H4" s="416"/>
      <c r="I4" s="416"/>
      <c r="J4" s="416"/>
      <c r="K4" s="399"/>
      <c r="L4" s="399"/>
      <c r="M4" s="399"/>
    </row>
    <row r="5" spans="1:13" s="9" customFormat="1" ht="18">
      <c r="A5" s="11"/>
      <c r="B5" s="11"/>
      <c r="C5" s="16"/>
      <c r="D5" s="16"/>
      <c r="E5" s="16"/>
      <c r="F5" s="16"/>
      <c r="G5" s="16"/>
      <c r="H5" s="16"/>
      <c r="I5" s="16"/>
      <c r="J5" s="16"/>
      <c r="K5" s="13"/>
      <c r="L5" s="13"/>
      <c r="M5" s="13"/>
    </row>
    <row r="6" spans="1:13" s="9" customFormat="1" ht="18">
      <c r="A6" s="17"/>
      <c r="B6" s="17"/>
      <c r="C6" s="18"/>
      <c r="D6" s="19"/>
      <c r="E6" s="20"/>
      <c r="F6" s="19"/>
      <c r="G6" s="21"/>
      <c r="I6" s="22"/>
      <c r="J6" s="19" t="s">
        <v>160</v>
      </c>
      <c r="K6" s="401"/>
      <c r="L6" s="401"/>
      <c r="M6" s="401"/>
    </row>
    <row r="7" spans="1:13" s="9" customFormat="1" ht="17.25">
      <c r="A7" s="265">
        <v>42507</v>
      </c>
      <c r="B7" s="23"/>
      <c r="C7" s="23"/>
      <c r="D7" s="24"/>
      <c r="E7" s="24"/>
      <c r="F7" s="24"/>
      <c r="G7" s="25"/>
      <c r="H7" s="6"/>
      <c r="I7" s="7"/>
      <c r="J7" s="6"/>
      <c r="K7" s="26"/>
      <c r="L7" s="8"/>
      <c r="M7" s="8"/>
    </row>
    <row r="8" spans="1:10" ht="15.75">
      <c r="A8" s="402" t="s">
        <v>2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3" s="9" customFormat="1" ht="17.25">
      <c r="A9" s="403"/>
      <c r="B9" s="403"/>
      <c r="C9" s="403"/>
      <c r="D9" s="403"/>
      <c r="E9" s="403"/>
      <c r="F9" s="403"/>
      <c r="G9" s="403"/>
      <c r="H9" s="403"/>
      <c r="I9" s="403"/>
      <c r="J9" s="420"/>
      <c r="K9" s="26"/>
      <c r="L9" s="8"/>
      <c r="M9" s="8"/>
    </row>
    <row r="10" spans="1:17" s="9" customFormat="1" ht="21.75">
      <c r="A10" s="421" t="s">
        <v>161</v>
      </c>
      <c r="B10" s="424"/>
      <c r="C10" s="424"/>
      <c r="D10" s="424"/>
      <c r="E10" s="424"/>
      <c r="F10" s="424"/>
      <c r="G10" s="424"/>
      <c r="H10" s="424"/>
      <c r="I10" s="424"/>
      <c r="J10" s="424"/>
      <c r="K10" s="188"/>
      <c r="L10" s="188"/>
      <c r="M10" s="26"/>
      <c r="N10" s="8"/>
      <c r="O10" s="8"/>
      <c r="P10"/>
      <c r="Q10"/>
    </row>
    <row r="11" spans="1:13" ht="15.75">
      <c r="A11" s="27"/>
      <c r="B11" s="28"/>
      <c r="C11" s="29"/>
      <c r="D11" s="30"/>
      <c r="E11" s="31"/>
      <c r="F11" s="30"/>
      <c r="G11" s="32"/>
      <c r="H11" s="30"/>
      <c r="I11" s="32"/>
      <c r="J11" s="33"/>
      <c r="K11" s="34"/>
      <c r="L11" s="35"/>
      <c r="M11" s="35"/>
    </row>
    <row r="12" spans="1:15" ht="19.5">
      <c r="A12" s="37" t="s">
        <v>162</v>
      </c>
      <c r="B12" s="37"/>
      <c r="C12" s="37"/>
      <c r="D12" s="37"/>
      <c r="E12" s="38"/>
      <c r="F12" s="39"/>
      <c r="G12" s="39"/>
      <c r="H12" s="39"/>
      <c r="I12" s="39"/>
      <c r="J12" s="39"/>
      <c r="K12" s="39"/>
      <c r="L12" s="39"/>
      <c r="M12" s="35"/>
      <c r="N12" s="39"/>
      <c r="O12" s="39"/>
    </row>
    <row r="13" spans="1:17" ht="26.25" customHeight="1">
      <c r="A13" s="192" t="s">
        <v>163</v>
      </c>
      <c r="B13" s="192"/>
      <c r="C13" s="192"/>
      <c r="D13" s="78"/>
      <c r="E13" s="79"/>
      <c r="F13" s="80"/>
      <c r="G13" s="80"/>
      <c r="H13" s="80"/>
      <c r="I13" s="80"/>
      <c r="J13" s="80"/>
      <c r="K13" s="80"/>
      <c r="L13" s="193"/>
      <c r="M13" s="35"/>
      <c r="N13" s="80"/>
      <c r="O13" s="80"/>
      <c r="P13" s="167"/>
      <c r="Q13" s="167"/>
    </row>
    <row r="14" spans="1:17" ht="25.5" customHeight="1">
      <c r="A14" s="42" t="s">
        <v>164</v>
      </c>
      <c r="B14" s="78"/>
      <c r="C14" s="78"/>
      <c r="D14" s="78"/>
      <c r="E14" s="79"/>
      <c r="F14" s="80"/>
      <c r="G14" s="80"/>
      <c r="H14" s="80"/>
      <c r="I14" s="80"/>
      <c r="J14" s="80"/>
      <c r="K14" s="80"/>
      <c r="L14" s="194"/>
      <c r="M14" s="35"/>
      <c r="N14" s="195"/>
      <c r="O14" s="80"/>
      <c r="P14" s="167"/>
      <c r="Q14" s="167"/>
    </row>
    <row r="15" spans="1:13" ht="21.75" customHeight="1" thickBot="1">
      <c r="A15" s="42" t="s">
        <v>165</v>
      </c>
      <c r="B15" s="42"/>
      <c r="C15" s="43"/>
      <c r="D15" s="44"/>
      <c r="E15" s="44"/>
      <c r="F15" s="47"/>
      <c r="G15" s="47"/>
      <c r="H15" s="46"/>
      <c r="I15" s="46"/>
      <c r="J15" s="46"/>
      <c r="K15" s="35"/>
      <c r="L15" s="35"/>
      <c r="M15" s="35"/>
    </row>
    <row r="16" spans="1:13" ht="16.5" thickBot="1">
      <c r="A16" s="373" t="s">
        <v>6</v>
      </c>
      <c r="B16" s="376" t="s">
        <v>7</v>
      </c>
      <c r="C16" s="376" t="s">
        <v>8</v>
      </c>
      <c r="D16" s="394" t="s">
        <v>9</v>
      </c>
      <c r="E16" s="395"/>
      <c r="F16" s="395"/>
      <c r="G16" s="396"/>
      <c r="H16" s="396"/>
      <c r="I16" s="396"/>
      <c r="J16" s="397"/>
      <c r="K16" s="34"/>
      <c r="L16" s="35"/>
      <c r="M16" s="35"/>
    </row>
    <row r="17" spans="1:13" ht="16.5" thickBot="1">
      <c r="A17" s="375"/>
      <c r="B17" s="393"/>
      <c r="C17" s="393"/>
      <c r="D17" s="315" t="s">
        <v>10</v>
      </c>
      <c r="E17" s="317"/>
      <c r="F17" s="315" t="s">
        <v>166</v>
      </c>
      <c r="G17" s="317"/>
      <c r="H17" s="315" t="s">
        <v>167</v>
      </c>
      <c r="I17" s="317"/>
      <c r="J17" s="187" t="s">
        <v>13</v>
      </c>
      <c r="K17" s="34"/>
      <c r="L17" s="35"/>
      <c r="M17" s="35"/>
    </row>
    <row r="18" spans="1:13" ht="24.75" customHeight="1">
      <c r="A18" s="160" t="s">
        <v>168</v>
      </c>
      <c r="B18" s="196" t="s">
        <v>169</v>
      </c>
      <c r="C18" s="95" t="s">
        <v>18</v>
      </c>
      <c r="D18" s="60" t="e">
        <f>E18+#REF!</f>
        <v>#REF!</v>
      </c>
      <c r="E18" s="61">
        <v>829.1111111111112</v>
      </c>
      <c r="F18" s="62" t="e">
        <v>#REF!</v>
      </c>
      <c r="G18" s="61">
        <v>765.3333333333334</v>
      </c>
      <c r="H18" s="62" t="e">
        <v>#REF!</v>
      </c>
      <c r="I18" s="61">
        <v>733.4444444444445</v>
      </c>
      <c r="J18" s="425" t="s">
        <v>19</v>
      </c>
      <c r="K18" s="34"/>
      <c r="L18" s="35"/>
      <c r="M18" s="35"/>
    </row>
    <row r="19" spans="1:13" ht="24.75" customHeight="1">
      <c r="A19" s="160" t="s">
        <v>170</v>
      </c>
      <c r="B19" s="196" t="s">
        <v>169</v>
      </c>
      <c r="C19" s="55" t="s">
        <v>18</v>
      </c>
      <c r="D19" s="60" t="e">
        <f>E19+#REF!</f>
        <v>#REF!</v>
      </c>
      <c r="E19" s="61">
        <v>1766.1222222222225</v>
      </c>
      <c r="F19" s="62" t="e">
        <v>#REF!</v>
      </c>
      <c r="G19" s="61">
        <v>1630.2666666666667</v>
      </c>
      <c r="H19" s="62" t="e">
        <v>#REF!</v>
      </c>
      <c r="I19" s="61">
        <v>1562.338888888889</v>
      </c>
      <c r="J19" s="426"/>
      <c r="K19" s="34"/>
      <c r="L19" s="35"/>
      <c r="M19" s="35"/>
    </row>
    <row r="20" spans="1:13" ht="24.75" customHeight="1">
      <c r="A20" s="160" t="s">
        <v>171</v>
      </c>
      <c r="B20" s="196" t="s">
        <v>169</v>
      </c>
      <c r="C20" s="55" t="s">
        <v>18</v>
      </c>
      <c r="D20" s="60" t="e">
        <f>E20+#REF!</f>
        <v>#REF!</v>
      </c>
      <c r="E20" s="61">
        <v>2126.5111111111114</v>
      </c>
      <c r="F20" s="62" t="e">
        <v>#REF!</v>
      </c>
      <c r="G20" s="61">
        <v>1962.9333333333334</v>
      </c>
      <c r="H20" s="62" t="e">
        <v>#REF!</v>
      </c>
      <c r="I20" s="61">
        <v>1881.1444444444444</v>
      </c>
      <c r="J20" s="426"/>
      <c r="K20" s="34"/>
      <c r="L20" s="35"/>
      <c r="M20" s="35"/>
    </row>
    <row r="21" spans="1:13" ht="24.75" customHeight="1">
      <c r="A21" s="160" t="s">
        <v>172</v>
      </c>
      <c r="B21" s="196" t="s">
        <v>169</v>
      </c>
      <c r="C21" s="55" t="s">
        <v>18</v>
      </c>
      <c r="D21" s="60" t="e">
        <f>E21+#REF!</f>
        <v>#REF!</v>
      </c>
      <c r="E21" s="61">
        <v>861.0333333333334</v>
      </c>
      <c r="F21" s="62" t="e">
        <v>#REF!</v>
      </c>
      <c r="G21" s="61">
        <v>794.8000000000001</v>
      </c>
      <c r="H21" s="62" t="e">
        <v>#REF!</v>
      </c>
      <c r="I21" s="61">
        <v>761.6833333333333</v>
      </c>
      <c r="J21" s="426"/>
      <c r="K21" s="34"/>
      <c r="L21" s="35"/>
      <c r="M21" s="35"/>
    </row>
    <row r="22" spans="1:13" ht="24.75" customHeight="1">
      <c r="A22" s="160" t="s">
        <v>173</v>
      </c>
      <c r="B22" s="196" t="s">
        <v>169</v>
      </c>
      <c r="C22" s="55" t="s">
        <v>18</v>
      </c>
      <c r="D22" s="60" t="e">
        <f>E22+#REF!</f>
        <v>#REF!</v>
      </c>
      <c r="E22" s="61">
        <v>861.0333333333334</v>
      </c>
      <c r="F22" s="62" t="e">
        <v>#REF!</v>
      </c>
      <c r="G22" s="61">
        <v>794.8000000000001</v>
      </c>
      <c r="H22" s="62" t="e">
        <v>#REF!</v>
      </c>
      <c r="I22" s="61">
        <v>761.6833333333333</v>
      </c>
      <c r="J22" s="426"/>
      <c r="K22" s="34"/>
      <c r="L22" s="35"/>
      <c r="M22" s="35"/>
    </row>
    <row r="23" spans="1:13" ht="24.75" customHeight="1" thickBot="1">
      <c r="A23" s="197" t="s">
        <v>174</v>
      </c>
      <c r="B23" s="198" t="s">
        <v>169</v>
      </c>
      <c r="C23" s="113" t="s">
        <v>18</v>
      </c>
      <c r="D23" s="68" t="e">
        <f>E23+#REF!</f>
        <v>#REF!</v>
      </c>
      <c r="E23" s="69">
        <v>968.7888888888889</v>
      </c>
      <c r="F23" s="70" t="e">
        <v>#REF!</v>
      </c>
      <c r="G23" s="69">
        <v>894.2666666666665</v>
      </c>
      <c r="H23" s="70" t="e">
        <v>#REF!</v>
      </c>
      <c r="I23" s="71">
        <v>857.0055555555555</v>
      </c>
      <c r="J23" s="427"/>
      <c r="K23" s="34"/>
      <c r="L23" s="35"/>
      <c r="M23" s="35"/>
    </row>
    <row r="24" spans="1:13" ht="17.25">
      <c r="A24" s="72"/>
      <c r="B24" s="73"/>
      <c r="C24" s="74"/>
      <c r="D24" s="75"/>
      <c r="E24" s="76"/>
      <c r="F24" s="76"/>
      <c r="G24" s="76"/>
      <c r="H24" s="76"/>
      <c r="I24" s="76"/>
      <c r="J24" s="77"/>
      <c r="K24" s="34"/>
      <c r="L24" s="35"/>
      <c r="M24" s="35"/>
    </row>
    <row r="25" spans="1:17" ht="31.5" customHeight="1" thickBot="1">
      <c r="A25" s="192" t="s">
        <v>175</v>
      </c>
      <c r="B25" s="192"/>
      <c r="C25" s="192"/>
      <c r="D25" s="78"/>
      <c r="E25" s="79"/>
      <c r="F25" s="80"/>
      <c r="G25" s="80"/>
      <c r="H25" s="80"/>
      <c r="I25" s="80"/>
      <c r="J25" s="80"/>
      <c r="K25" s="80"/>
      <c r="L25" s="193"/>
      <c r="M25" s="35"/>
      <c r="N25" s="80"/>
      <c r="O25" s="80"/>
      <c r="P25" s="167"/>
      <c r="Q25" s="167"/>
    </row>
    <row r="26" spans="1:13" ht="16.5" thickBot="1">
      <c r="A26" s="373" t="s">
        <v>6</v>
      </c>
      <c r="B26" s="376" t="s">
        <v>7</v>
      </c>
      <c r="C26" s="376" t="s">
        <v>8</v>
      </c>
      <c r="D26" s="394" t="s">
        <v>9</v>
      </c>
      <c r="E26" s="395"/>
      <c r="F26" s="395"/>
      <c r="G26" s="396"/>
      <c r="H26" s="396"/>
      <c r="I26" s="396"/>
      <c r="J26" s="397"/>
      <c r="K26" s="34"/>
      <c r="L26" s="35"/>
      <c r="M26" s="35"/>
    </row>
    <row r="27" spans="1:13" ht="16.5" thickBot="1">
      <c r="A27" s="375"/>
      <c r="B27" s="393"/>
      <c r="C27" s="393"/>
      <c r="D27" s="315" t="s">
        <v>10</v>
      </c>
      <c r="E27" s="317"/>
      <c r="F27" s="315" t="s">
        <v>166</v>
      </c>
      <c r="G27" s="317"/>
      <c r="H27" s="315" t="s">
        <v>167</v>
      </c>
      <c r="I27" s="317"/>
      <c r="J27" s="187" t="s">
        <v>13</v>
      </c>
      <c r="K27" s="34"/>
      <c r="L27" s="35"/>
      <c r="M27" s="35"/>
    </row>
    <row r="28" spans="1:13" ht="24.75" customHeight="1">
      <c r="A28" s="160" t="s">
        <v>168</v>
      </c>
      <c r="B28" s="196" t="s">
        <v>23</v>
      </c>
      <c r="C28" s="95" t="s">
        <v>18</v>
      </c>
      <c r="D28" s="60" t="e">
        <f>E28+#REF!</f>
        <v>#REF!</v>
      </c>
      <c r="E28" s="61">
        <v>853.7388888888888</v>
      </c>
      <c r="F28" s="62" t="e">
        <v>#REF!</v>
      </c>
      <c r="G28" s="61">
        <v>788.0666666666666</v>
      </c>
      <c r="H28" s="62" t="e">
        <v>#REF!</v>
      </c>
      <c r="I28" s="61">
        <v>755.2305555555554</v>
      </c>
      <c r="J28" s="341" t="s">
        <v>19</v>
      </c>
      <c r="K28" s="34"/>
      <c r="L28" s="35"/>
      <c r="M28" s="35"/>
    </row>
    <row r="29" spans="1:13" ht="24.75" customHeight="1">
      <c r="A29" s="160" t="s">
        <v>176</v>
      </c>
      <c r="B29" s="196" t="s">
        <v>23</v>
      </c>
      <c r="C29" s="55" t="s">
        <v>18</v>
      </c>
      <c r="D29" s="60" t="e">
        <f>E29+#REF!</f>
        <v>#REF!</v>
      </c>
      <c r="E29" s="61">
        <v>931.0166666666667</v>
      </c>
      <c r="F29" s="62" t="e">
        <v>#REF!</v>
      </c>
      <c r="G29" s="61">
        <v>859.4</v>
      </c>
      <c r="H29" s="62" t="e">
        <v>#REF!</v>
      </c>
      <c r="I29" s="61">
        <v>823.5916666666666</v>
      </c>
      <c r="J29" s="428"/>
      <c r="K29" s="34"/>
      <c r="L29" s="35"/>
      <c r="M29" s="35"/>
    </row>
    <row r="30" spans="1:13" ht="24.75" customHeight="1">
      <c r="A30" s="160" t="s">
        <v>177</v>
      </c>
      <c r="B30" s="196" t="s">
        <v>23</v>
      </c>
      <c r="C30" s="55" t="s">
        <v>18</v>
      </c>
      <c r="D30" s="60" t="e">
        <f>E30+#REF!</f>
        <v>#REF!</v>
      </c>
      <c r="E30" s="61">
        <v>967.5972222222223</v>
      </c>
      <c r="F30" s="62" t="e">
        <v>#REF!</v>
      </c>
      <c r="G30" s="61">
        <v>893.1666666666666</v>
      </c>
      <c r="H30" s="62" t="e">
        <v>#REF!</v>
      </c>
      <c r="I30" s="61">
        <v>855.9513888888888</v>
      </c>
      <c r="J30" s="428"/>
      <c r="K30" s="34"/>
      <c r="L30" s="35"/>
      <c r="M30" s="35"/>
    </row>
    <row r="31" spans="1:13" ht="24.75" customHeight="1">
      <c r="A31" s="160" t="s">
        <v>172</v>
      </c>
      <c r="B31" s="196" t="s">
        <v>23</v>
      </c>
      <c r="C31" s="55" t="s">
        <v>18</v>
      </c>
      <c r="D31" s="60" t="e">
        <f>E31+#REF!</f>
        <v>#REF!</v>
      </c>
      <c r="E31" s="61">
        <v>899.275</v>
      </c>
      <c r="F31" s="62" t="e">
        <v>#REF!</v>
      </c>
      <c r="G31" s="61">
        <v>830.1</v>
      </c>
      <c r="H31" s="62" t="e">
        <v>#REF!</v>
      </c>
      <c r="I31" s="61">
        <v>795.5124999999999</v>
      </c>
      <c r="J31" s="428"/>
      <c r="K31" s="34"/>
      <c r="L31" s="35"/>
      <c r="M31" s="35"/>
    </row>
    <row r="32" spans="1:13" ht="24.75" customHeight="1">
      <c r="A32" s="160" t="s">
        <v>178</v>
      </c>
      <c r="B32" s="196" t="s">
        <v>23</v>
      </c>
      <c r="C32" s="55" t="s">
        <v>18</v>
      </c>
      <c r="D32" s="60" t="e">
        <f>E32+#REF!</f>
        <v>#REF!</v>
      </c>
      <c r="E32" s="61">
        <v>1009.5944444444444</v>
      </c>
      <c r="F32" s="62" t="e">
        <v>#REF!</v>
      </c>
      <c r="G32" s="61">
        <v>931.9333333333333</v>
      </c>
      <c r="H32" s="62" t="e">
        <v>#REF!</v>
      </c>
      <c r="I32" s="61">
        <v>893.1027777777776</v>
      </c>
      <c r="J32" s="428"/>
      <c r="K32" s="34"/>
      <c r="L32" s="35"/>
      <c r="M32" s="35"/>
    </row>
    <row r="33" spans="1:10" ht="24.75" customHeight="1" thickBot="1">
      <c r="A33" s="197" t="s">
        <v>179</v>
      </c>
      <c r="B33" s="199"/>
      <c r="C33" s="113" t="s">
        <v>18</v>
      </c>
      <c r="D33" s="200"/>
      <c r="E33" s="69">
        <v>200.34444444444446</v>
      </c>
      <c r="F33" s="70" t="e">
        <v>#REF!</v>
      </c>
      <c r="G33" s="69">
        <v>184.93333333333334</v>
      </c>
      <c r="H33" s="70" t="e">
        <v>#REF!</v>
      </c>
      <c r="I33" s="71">
        <v>177.22777777777776</v>
      </c>
      <c r="J33" s="429"/>
    </row>
    <row r="34" spans="1:10" ht="17.25">
      <c r="A34" s="201"/>
      <c r="B34" s="202"/>
      <c r="C34" s="74"/>
      <c r="D34" s="203"/>
      <c r="E34" s="204"/>
      <c r="F34" s="204"/>
      <c r="G34" s="204"/>
      <c r="H34" s="204"/>
      <c r="I34" s="204"/>
      <c r="J34" s="205"/>
    </row>
    <row r="35" spans="1:17" ht="30.75" customHeight="1" thickBot="1">
      <c r="A35" s="192" t="s">
        <v>180</v>
      </c>
      <c r="B35" s="192"/>
      <c r="C35" s="192"/>
      <c r="D35" s="78"/>
      <c r="E35" s="79"/>
      <c r="F35" s="80"/>
      <c r="G35" s="80"/>
      <c r="H35" s="80"/>
      <c r="I35" s="80"/>
      <c r="J35" s="80"/>
      <c r="K35" s="80"/>
      <c r="L35" s="193"/>
      <c r="M35" s="35"/>
      <c r="N35" s="80"/>
      <c r="O35" s="80"/>
      <c r="P35" s="167"/>
      <c r="Q35" s="167"/>
    </row>
    <row r="36" spans="1:13" ht="16.5" thickBot="1">
      <c r="A36" s="373" t="s">
        <v>6</v>
      </c>
      <c r="B36" s="376" t="s">
        <v>7</v>
      </c>
      <c r="C36" s="376" t="s">
        <v>8</v>
      </c>
      <c r="D36" s="394" t="s">
        <v>9</v>
      </c>
      <c r="E36" s="395"/>
      <c r="F36" s="395"/>
      <c r="G36" s="396"/>
      <c r="H36" s="396"/>
      <c r="I36" s="396"/>
      <c r="J36" s="397"/>
      <c r="K36" s="34"/>
      <c r="L36" s="35"/>
      <c r="M36" s="35"/>
    </row>
    <row r="37" spans="1:13" ht="16.5" thickBot="1">
      <c r="A37" s="375"/>
      <c r="B37" s="393"/>
      <c r="C37" s="393"/>
      <c r="D37" s="315" t="s">
        <v>10</v>
      </c>
      <c r="E37" s="317"/>
      <c r="F37" s="315" t="s">
        <v>166</v>
      </c>
      <c r="G37" s="317"/>
      <c r="H37" s="315" t="s">
        <v>167</v>
      </c>
      <c r="I37" s="317"/>
      <c r="J37" s="187" t="s">
        <v>13</v>
      </c>
      <c r="K37" s="34"/>
      <c r="L37" s="35"/>
      <c r="M37" s="35"/>
    </row>
    <row r="38" spans="1:13" ht="24.75" customHeight="1" hidden="1">
      <c r="A38" s="160" t="s">
        <v>181</v>
      </c>
      <c r="B38" s="196" t="s">
        <v>182</v>
      </c>
      <c r="C38" s="95" t="s">
        <v>18</v>
      </c>
      <c r="D38" s="60" t="e">
        <f>E38+#REF!</f>
        <v>#REF!</v>
      </c>
      <c r="E38" s="57">
        <f>'[1]Кассета ACP'!$F53</f>
        <v>866.6666666666667</v>
      </c>
      <c r="F38" s="142" t="e">
        <f>G38+#REF!</f>
        <v>#REF!</v>
      </c>
      <c r="G38" s="57">
        <f>'[1]Кассета ACP'!$H53</f>
        <v>800.0000000000001</v>
      </c>
      <c r="H38" s="142" t="e">
        <f>I38+#REF!</f>
        <v>#REF!</v>
      </c>
      <c r="I38" s="139">
        <f>'[1]Кассета ACP'!$J53</f>
        <v>766.6666666666667</v>
      </c>
      <c r="J38" s="341" t="s">
        <v>19</v>
      </c>
      <c r="K38" s="34"/>
      <c r="L38" s="35"/>
      <c r="M38" s="35"/>
    </row>
    <row r="39" spans="1:13" ht="24.75" customHeight="1" hidden="1">
      <c r="A39" s="160" t="s">
        <v>183</v>
      </c>
      <c r="B39" s="196" t="s">
        <v>184</v>
      </c>
      <c r="C39" s="95" t="s">
        <v>18</v>
      </c>
      <c r="D39" s="30"/>
      <c r="E39" s="57">
        <f>'[1]Кассета ACP'!$F54</f>
        <v>1950</v>
      </c>
      <c r="F39" s="142" t="e">
        <f>G39+#REF!</f>
        <v>#REF!</v>
      </c>
      <c r="G39" s="57">
        <f>'[1]Кассета ACP'!$H54</f>
        <v>1800</v>
      </c>
      <c r="H39" s="142" t="e">
        <f>I39+#REF!</f>
        <v>#REF!</v>
      </c>
      <c r="I39" s="57">
        <f>'[1]Кассета ACP'!$J54</f>
        <v>1724.9999999999998</v>
      </c>
      <c r="J39" s="430"/>
      <c r="K39" s="34"/>
      <c r="L39" s="35"/>
      <c r="M39" s="35"/>
    </row>
    <row r="40" spans="1:13" ht="24.75" customHeight="1" hidden="1">
      <c r="A40" s="160" t="s">
        <v>185</v>
      </c>
      <c r="B40" s="196" t="s">
        <v>182</v>
      </c>
      <c r="C40" s="95" t="s">
        <v>18</v>
      </c>
      <c r="D40" s="30"/>
      <c r="E40" s="57">
        <f>'[1]Кассета ACP'!$F55</f>
        <v>975</v>
      </c>
      <c r="F40" s="142" t="e">
        <f>G40+#REF!</f>
        <v>#REF!</v>
      </c>
      <c r="G40" s="57">
        <f>'[1]Кассета ACP'!$H55</f>
        <v>900</v>
      </c>
      <c r="H40" s="142" t="e">
        <f>I40+#REF!</f>
        <v>#REF!</v>
      </c>
      <c r="I40" s="206">
        <f>'[1]Кассета ACP'!$J55</f>
        <v>862.4999999999999</v>
      </c>
      <c r="J40" s="430"/>
      <c r="K40" s="34"/>
      <c r="L40" s="35"/>
      <c r="M40" s="35"/>
    </row>
    <row r="41" spans="1:13" ht="24.75" customHeight="1" hidden="1">
      <c r="A41" s="160" t="s">
        <v>186</v>
      </c>
      <c r="B41" s="196" t="s">
        <v>187</v>
      </c>
      <c r="C41" s="95" t="s">
        <v>18</v>
      </c>
      <c r="D41" s="30"/>
      <c r="E41" s="57">
        <f>'[1]Кассета ACP'!$F56</f>
        <v>1083.3333333333335</v>
      </c>
      <c r="F41" s="142" t="e">
        <f>G41+#REF!</f>
        <v>#REF!</v>
      </c>
      <c r="G41" s="57">
        <f>'[1]Кассета ACP'!$H56</f>
        <v>1000</v>
      </c>
      <c r="H41" s="142" t="e">
        <f>I41+#REF!</f>
        <v>#REF!</v>
      </c>
      <c r="I41" s="57">
        <f>'[1]Кассета ACP'!$J56</f>
        <v>958.3333333333333</v>
      </c>
      <c r="J41" s="430"/>
      <c r="K41" s="34"/>
      <c r="L41" s="35"/>
      <c r="M41" s="35"/>
    </row>
    <row r="42" spans="1:13" ht="24.75" customHeight="1" hidden="1">
      <c r="A42" s="160" t="s">
        <v>188</v>
      </c>
      <c r="B42" s="196" t="s">
        <v>184</v>
      </c>
      <c r="C42" s="95" t="s">
        <v>18</v>
      </c>
      <c r="D42" s="30"/>
      <c r="E42" s="57">
        <f>'[1]Кассета ACP'!$F57</f>
        <v>1950</v>
      </c>
      <c r="F42" s="142" t="e">
        <f>G42+#REF!</f>
        <v>#REF!</v>
      </c>
      <c r="G42" s="57">
        <f>'[1]Кассета ACP'!$H57</f>
        <v>1800</v>
      </c>
      <c r="H42" s="142" t="e">
        <f>I42+#REF!</f>
        <v>#REF!</v>
      </c>
      <c r="I42" s="206">
        <f>'[1]Кассета ACP'!$J57</f>
        <v>1724.9999999999998</v>
      </c>
      <c r="J42" s="430"/>
      <c r="K42" s="34"/>
      <c r="L42" s="35"/>
      <c r="M42" s="35"/>
    </row>
    <row r="43" spans="1:13" ht="24.75" customHeight="1" hidden="1">
      <c r="A43" s="160" t="s">
        <v>189</v>
      </c>
      <c r="B43" s="196" t="s">
        <v>187</v>
      </c>
      <c r="C43" s="95" t="s">
        <v>18</v>
      </c>
      <c r="D43" s="30"/>
      <c r="E43" s="57">
        <f>'[1]Кассета ACP'!$F58</f>
        <v>1300</v>
      </c>
      <c r="F43" s="142" t="e">
        <f>G43+#REF!</f>
        <v>#REF!</v>
      </c>
      <c r="G43" s="57">
        <f>'[1]Кассета ACP'!$H58</f>
        <v>1200</v>
      </c>
      <c r="H43" s="142" t="e">
        <f>I43+#REF!</f>
        <v>#REF!</v>
      </c>
      <c r="I43" s="57">
        <f>'[1]Кассета ACP'!$J58</f>
        <v>1150</v>
      </c>
      <c r="J43" s="430"/>
      <c r="K43" s="34"/>
      <c r="L43" s="35"/>
      <c r="M43" s="35"/>
    </row>
    <row r="44" spans="1:13" ht="24.75" customHeight="1" hidden="1">
      <c r="A44" s="160" t="s">
        <v>190</v>
      </c>
      <c r="B44" s="196" t="s">
        <v>184</v>
      </c>
      <c r="C44" s="95" t="s">
        <v>18</v>
      </c>
      <c r="D44" s="30"/>
      <c r="E44" s="57">
        <f>'[1]Кассета ACP'!$F59</f>
        <v>2600</v>
      </c>
      <c r="F44" s="142" t="e">
        <f>G44+#REF!</f>
        <v>#REF!</v>
      </c>
      <c r="G44" s="57">
        <f>'[1]Кассета ACP'!$H59</f>
        <v>2400</v>
      </c>
      <c r="H44" s="142" t="e">
        <f>I44+#REF!</f>
        <v>#REF!</v>
      </c>
      <c r="I44" s="57">
        <f>'[1]Кассета ACP'!$J59</f>
        <v>2300</v>
      </c>
      <c r="J44" s="430"/>
      <c r="K44" s="34"/>
      <c r="L44" s="35"/>
      <c r="M44" s="35"/>
    </row>
    <row r="45" spans="1:13" ht="24.75" customHeight="1">
      <c r="A45" s="160" t="s">
        <v>191</v>
      </c>
      <c r="B45" s="207"/>
      <c r="C45" s="95" t="s">
        <v>143</v>
      </c>
      <c r="D45" s="30"/>
      <c r="E45" s="61">
        <v>30.55</v>
      </c>
      <c r="F45" s="62" t="e">
        <v>#REF!</v>
      </c>
      <c r="G45" s="61">
        <v>28.2</v>
      </c>
      <c r="H45" s="62" t="e">
        <v>#REF!</v>
      </c>
      <c r="I45" s="208">
        <v>27.025</v>
      </c>
      <c r="J45" s="430"/>
      <c r="K45" s="34"/>
      <c r="L45" s="35"/>
      <c r="M45" s="35"/>
    </row>
    <row r="46" spans="1:13" ht="24.75" customHeight="1">
      <c r="A46" s="209" t="s">
        <v>192</v>
      </c>
      <c r="B46" s="210" t="s">
        <v>193</v>
      </c>
      <c r="C46" s="111" t="s">
        <v>18</v>
      </c>
      <c r="D46" s="30"/>
      <c r="E46" s="211">
        <v>953.477777777778</v>
      </c>
      <c r="F46" s="212" t="e">
        <v>#REF!</v>
      </c>
      <c r="G46" s="211">
        <v>880.1333333333334</v>
      </c>
      <c r="H46" s="212" t="e">
        <v>#REF!</v>
      </c>
      <c r="I46" s="213">
        <v>843.4611111111112</v>
      </c>
      <c r="J46" s="430"/>
      <c r="K46" s="34"/>
      <c r="L46" s="35"/>
      <c r="M46" s="35"/>
    </row>
    <row r="47" spans="1:13" ht="24.75" customHeight="1">
      <c r="A47" s="214" t="s">
        <v>194</v>
      </c>
      <c r="B47" s="215" t="s">
        <v>193</v>
      </c>
      <c r="C47" s="55" t="s">
        <v>18</v>
      </c>
      <c r="D47" s="216"/>
      <c r="E47" s="61">
        <v>2031.0333333333335</v>
      </c>
      <c r="F47" s="62" t="e">
        <v>#REF!</v>
      </c>
      <c r="G47" s="61">
        <v>1874.8000000000002</v>
      </c>
      <c r="H47" s="62" t="e">
        <v>#REF!</v>
      </c>
      <c r="I47" s="217">
        <v>1796.6833333333334</v>
      </c>
      <c r="J47" s="430"/>
      <c r="K47" s="34"/>
      <c r="L47" s="35"/>
      <c r="M47" s="35"/>
    </row>
    <row r="48" spans="1:13" ht="24.75" customHeight="1">
      <c r="A48" s="214" t="s">
        <v>195</v>
      </c>
      <c r="B48" s="215" t="s">
        <v>193</v>
      </c>
      <c r="C48" s="55" t="s">
        <v>18</v>
      </c>
      <c r="D48" s="216"/>
      <c r="E48" s="61">
        <v>2445.444444444445</v>
      </c>
      <c r="F48" s="62" t="e">
        <v>#REF!</v>
      </c>
      <c r="G48" s="61">
        <v>2257.3333333333335</v>
      </c>
      <c r="H48" s="62" t="e">
        <v>#REF!</v>
      </c>
      <c r="I48" s="217">
        <v>2163.277777777778</v>
      </c>
      <c r="J48" s="430"/>
      <c r="K48" s="34"/>
      <c r="L48" s="35"/>
      <c r="M48" s="35"/>
    </row>
    <row r="49" spans="1:10" ht="24.75" customHeight="1" thickBot="1">
      <c r="A49" s="218" t="s">
        <v>196</v>
      </c>
      <c r="B49" s="219" t="s">
        <v>193</v>
      </c>
      <c r="C49" s="113" t="s">
        <v>18</v>
      </c>
      <c r="D49" s="200"/>
      <c r="E49" s="69">
        <v>1114.1000000000001</v>
      </c>
      <c r="F49" s="70" t="e">
        <v>#REF!</v>
      </c>
      <c r="G49" s="69">
        <v>1028.3999999999999</v>
      </c>
      <c r="H49" s="70" t="e">
        <v>#REF!</v>
      </c>
      <c r="I49" s="69">
        <v>985.55</v>
      </c>
      <c r="J49" s="431"/>
    </row>
    <row r="50" ht="23.25" customHeight="1">
      <c r="A50" s="220"/>
    </row>
    <row r="51" spans="1:15" ht="19.5">
      <c r="A51" s="37" t="s">
        <v>197</v>
      </c>
      <c r="B51" s="37"/>
      <c r="C51" s="37"/>
      <c r="D51" s="37"/>
      <c r="E51" s="38"/>
      <c r="F51" s="39"/>
      <c r="G51" s="39"/>
      <c r="H51" s="39"/>
      <c r="I51" s="39"/>
      <c r="J51" s="39"/>
      <c r="K51" s="39"/>
      <c r="L51" s="39"/>
      <c r="M51" s="35"/>
      <c r="N51" s="39"/>
      <c r="O51" s="39"/>
    </row>
    <row r="52" spans="1:15" ht="27.75" customHeight="1">
      <c r="A52" s="221" t="s">
        <v>198</v>
      </c>
      <c r="B52" s="37"/>
      <c r="C52" s="37"/>
      <c r="D52" s="37"/>
      <c r="E52" s="38"/>
      <c r="F52" s="39"/>
      <c r="G52" s="39"/>
      <c r="H52" s="39"/>
      <c r="I52" s="39"/>
      <c r="J52" s="39"/>
      <c r="K52" s="39"/>
      <c r="L52" s="39"/>
      <c r="M52" s="35"/>
      <c r="N52" s="39"/>
      <c r="O52" s="39"/>
    </row>
    <row r="53" spans="1:15" ht="24.75" customHeight="1" thickBot="1">
      <c r="A53" s="78" t="s">
        <v>164</v>
      </c>
      <c r="B53" s="78"/>
      <c r="C53" s="78"/>
      <c r="D53" s="78"/>
      <c r="E53" s="79"/>
      <c r="F53" s="80"/>
      <c r="G53" s="80"/>
      <c r="H53" s="80"/>
      <c r="I53" s="80"/>
      <c r="J53" s="80"/>
      <c r="K53" s="80"/>
      <c r="L53" s="194"/>
      <c r="M53" s="222"/>
      <c r="N53" s="195"/>
      <c r="O53" s="80"/>
    </row>
    <row r="54" spans="1:13" ht="16.5" thickBot="1">
      <c r="A54" s="373" t="s">
        <v>6</v>
      </c>
      <c r="B54" s="376" t="s">
        <v>7</v>
      </c>
      <c r="C54" s="376" t="s">
        <v>8</v>
      </c>
      <c r="D54" s="394" t="s">
        <v>9</v>
      </c>
      <c r="E54" s="395"/>
      <c r="F54" s="395"/>
      <c r="G54" s="396"/>
      <c r="H54" s="396"/>
      <c r="I54" s="396"/>
      <c r="J54" s="397"/>
      <c r="K54" s="34"/>
      <c r="L54" s="35"/>
      <c r="M54" s="35"/>
    </row>
    <row r="55" spans="1:13" ht="16.5" thickBot="1">
      <c r="A55" s="375"/>
      <c r="B55" s="393"/>
      <c r="C55" s="393"/>
      <c r="D55" s="315" t="s">
        <v>10</v>
      </c>
      <c r="E55" s="317"/>
      <c r="F55" s="315" t="s">
        <v>166</v>
      </c>
      <c r="G55" s="317"/>
      <c r="H55" s="315" t="s">
        <v>167</v>
      </c>
      <c r="I55" s="317"/>
      <c r="J55" s="187" t="s">
        <v>13</v>
      </c>
      <c r="K55" s="34"/>
      <c r="L55" s="35"/>
      <c r="M55" s="35"/>
    </row>
    <row r="56" spans="1:13" ht="24.75" customHeight="1">
      <c r="A56" s="160" t="s">
        <v>199</v>
      </c>
      <c r="B56" s="196" t="s">
        <v>169</v>
      </c>
      <c r="C56" s="95" t="s">
        <v>18</v>
      </c>
      <c r="D56" s="60" t="e">
        <f>E56+#REF!</f>
        <v>#REF!</v>
      </c>
      <c r="E56" s="61">
        <v>1179.9666666666667</v>
      </c>
      <c r="F56" s="62" t="e">
        <v>#REF!</v>
      </c>
      <c r="G56" s="61">
        <v>1089.1999999999998</v>
      </c>
      <c r="H56" s="62" t="e">
        <v>#REF!</v>
      </c>
      <c r="I56" s="61">
        <v>1043.8166666666666</v>
      </c>
      <c r="J56" s="432" t="s">
        <v>19</v>
      </c>
      <c r="K56" s="34"/>
      <c r="L56" s="35"/>
      <c r="M56" s="35"/>
    </row>
    <row r="57" spans="1:13" ht="24.75" customHeight="1">
      <c r="A57" s="160" t="s">
        <v>200</v>
      </c>
      <c r="B57" s="196" t="s">
        <v>23</v>
      </c>
      <c r="C57" s="95" t="s">
        <v>18</v>
      </c>
      <c r="D57" s="60" t="e">
        <f>E57+#REF!</f>
        <v>#REF!</v>
      </c>
      <c r="E57" s="61">
        <v>1176.138888888889</v>
      </c>
      <c r="F57" s="62" t="e">
        <v>#REF!</v>
      </c>
      <c r="G57" s="61">
        <v>1085.6666666666665</v>
      </c>
      <c r="H57" s="62" t="e">
        <v>#REF!</v>
      </c>
      <c r="I57" s="61">
        <v>1040.4305555555554</v>
      </c>
      <c r="J57" s="433"/>
      <c r="K57" s="34"/>
      <c r="L57" s="35"/>
      <c r="M57" s="35"/>
    </row>
    <row r="58" spans="1:10" ht="24.75" customHeight="1">
      <c r="A58" s="160" t="s">
        <v>201</v>
      </c>
      <c r="B58" s="196"/>
      <c r="C58" s="95" t="s">
        <v>18</v>
      </c>
      <c r="D58" s="60" t="e">
        <f>E58+#REF!</f>
        <v>#REF!</v>
      </c>
      <c r="E58" s="61">
        <v>1545.5555555555557</v>
      </c>
      <c r="F58" s="62" t="e">
        <v>#REF!</v>
      </c>
      <c r="G58" s="61">
        <v>1426.6666666666667</v>
      </c>
      <c r="H58" s="62" t="e">
        <v>#REF!</v>
      </c>
      <c r="I58" s="61">
        <v>1367.2222222222222</v>
      </c>
      <c r="J58" s="433"/>
    </row>
    <row r="59" spans="1:10" ht="24.75" customHeight="1">
      <c r="A59" s="160" t="s">
        <v>191</v>
      </c>
      <c r="B59" s="196"/>
      <c r="C59" s="95" t="s">
        <v>143</v>
      </c>
      <c r="D59" s="60" t="e">
        <f>E59+#REF!</f>
        <v>#REF!</v>
      </c>
      <c r="E59" s="61">
        <v>35.36</v>
      </c>
      <c r="F59" s="62" t="e">
        <v>#REF!</v>
      </c>
      <c r="G59" s="61">
        <v>32.64</v>
      </c>
      <c r="H59" s="62" t="e">
        <v>#REF!</v>
      </c>
      <c r="I59" s="61">
        <v>31.279999999999998</v>
      </c>
      <c r="J59" s="433"/>
    </row>
    <row r="60" spans="1:10" ht="24.75" customHeight="1" thickBot="1">
      <c r="A60" s="218" t="s">
        <v>202</v>
      </c>
      <c r="B60" s="189" t="s">
        <v>203</v>
      </c>
      <c r="C60" s="113" t="s">
        <v>143</v>
      </c>
      <c r="D60" s="68" t="e">
        <f>E60+#REF!</f>
        <v>#REF!</v>
      </c>
      <c r="E60" s="69">
        <v>40.04</v>
      </c>
      <c r="F60" s="70" t="e">
        <v>#REF!</v>
      </c>
      <c r="G60" s="69">
        <v>36.96</v>
      </c>
      <c r="H60" s="70" t="e">
        <v>#REF!</v>
      </c>
      <c r="I60" s="71">
        <v>35.419999999999995</v>
      </c>
      <c r="J60" s="434"/>
    </row>
    <row r="62" spans="1:15" ht="19.5">
      <c r="A62" s="37" t="s">
        <v>204</v>
      </c>
      <c r="B62" s="37"/>
      <c r="C62" s="37"/>
      <c r="D62" s="37"/>
      <c r="E62" s="38"/>
      <c r="F62" s="39"/>
      <c r="G62" s="39"/>
      <c r="H62" s="39"/>
      <c r="I62" s="39"/>
      <c r="J62" s="39"/>
      <c r="K62" s="39"/>
      <c r="L62" s="39"/>
      <c r="M62" s="35"/>
      <c r="N62" s="39"/>
      <c r="O62" s="39"/>
    </row>
    <row r="63" spans="1:17" ht="31.5" customHeight="1">
      <c r="A63" s="192" t="s">
        <v>205</v>
      </c>
      <c r="B63" s="192"/>
      <c r="C63" s="192"/>
      <c r="D63" s="78"/>
      <c r="E63" s="79"/>
      <c r="F63" s="80"/>
      <c r="G63" s="80"/>
      <c r="H63" s="80"/>
      <c r="I63" s="80"/>
      <c r="J63" s="80"/>
      <c r="K63" s="80"/>
      <c r="L63" s="193"/>
      <c r="M63" s="35"/>
      <c r="N63" s="80"/>
      <c r="O63" s="80"/>
      <c r="P63" s="167"/>
      <c r="Q63" s="167"/>
    </row>
    <row r="64" spans="1:15" ht="24.75" customHeight="1" thickBot="1">
      <c r="A64" s="78"/>
      <c r="B64" s="78"/>
      <c r="C64" s="78"/>
      <c r="D64" s="78"/>
      <c r="E64" s="79"/>
      <c r="F64" s="80"/>
      <c r="G64" s="80"/>
      <c r="H64" s="80"/>
      <c r="I64" s="80"/>
      <c r="J64" s="80"/>
      <c r="K64" s="80"/>
      <c r="L64" s="194"/>
      <c r="M64" s="222"/>
      <c r="N64" s="195"/>
      <c r="O64" s="80"/>
    </row>
    <row r="65" spans="1:13" ht="16.5" thickBot="1">
      <c r="A65" s="373" t="s">
        <v>6</v>
      </c>
      <c r="B65" s="376" t="s">
        <v>7</v>
      </c>
      <c r="C65" s="376" t="s">
        <v>8</v>
      </c>
      <c r="D65" s="394" t="s">
        <v>9</v>
      </c>
      <c r="E65" s="395"/>
      <c r="F65" s="395"/>
      <c r="G65" s="396"/>
      <c r="H65" s="396"/>
      <c r="I65" s="396"/>
      <c r="J65" s="397"/>
      <c r="K65" s="34"/>
      <c r="L65" s="35"/>
      <c r="M65" s="35"/>
    </row>
    <row r="66" spans="1:13" ht="16.5" thickBot="1">
      <c r="A66" s="375"/>
      <c r="B66" s="393"/>
      <c r="C66" s="393"/>
      <c r="D66" s="315" t="s">
        <v>10</v>
      </c>
      <c r="E66" s="317"/>
      <c r="F66" s="315" t="s">
        <v>166</v>
      </c>
      <c r="G66" s="317"/>
      <c r="H66" s="315" t="s">
        <v>167</v>
      </c>
      <c r="I66" s="317"/>
      <c r="J66" s="187" t="s">
        <v>13</v>
      </c>
      <c r="K66" s="34"/>
      <c r="L66" s="35"/>
      <c r="M66" s="35"/>
    </row>
    <row r="67" spans="1:13" ht="40.5" customHeight="1">
      <c r="A67" s="223" t="s">
        <v>206</v>
      </c>
      <c r="B67" s="224" t="s">
        <v>207</v>
      </c>
      <c r="C67" s="95" t="s">
        <v>18</v>
      </c>
      <c r="D67" s="60" t="e">
        <f>E67+#REF!</f>
        <v>#REF!</v>
      </c>
      <c r="E67" s="61">
        <v>449.4</v>
      </c>
      <c r="F67" s="62" t="e">
        <v>#REF!</v>
      </c>
      <c r="G67" s="61">
        <v>430.67499999999995</v>
      </c>
      <c r="H67" s="62" t="e">
        <v>#REF!</v>
      </c>
      <c r="I67" s="61">
        <v>411.95000000000005</v>
      </c>
      <c r="J67" s="432" t="s">
        <v>19</v>
      </c>
      <c r="K67" s="34"/>
      <c r="L67" s="35"/>
      <c r="M67" s="35"/>
    </row>
    <row r="68" spans="1:13" ht="42.75" customHeight="1">
      <c r="A68" s="223" t="s">
        <v>208</v>
      </c>
      <c r="B68" s="224" t="s">
        <v>207</v>
      </c>
      <c r="C68" s="95" t="s">
        <v>18</v>
      </c>
      <c r="D68" s="60" t="e">
        <f>E68+#REF!</f>
        <v>#REF!</v>
      </c>
      <c r="E68" s="61">
        <v>512.5</v>
      </c>
      <c r="F68" s="62" t="e">
        <v>#REF!</v>
      </c>
      <c r="G68" s="61">
        <v>491.1458333333333</v>
      </c>
      <c r="H68" s="62" t="e">
        <v>#REF!</v>
      </c>
      <c r="I68" s="61">
        <v>469.79166666666674</v>
      </c>
      <c r="J68" s="433"/>
      <c r="K68" s="34"/>
      <c r="L68" s="35"/>
      <c r="M68" s="35"/>
    </row>
    <row r="69" spans="1:13" ht="42.75" customHeight="1">
      <c r="A69" s="223" t="s">
        <v>209</v>
      </c>
      <c r="B69" s="224" t="s">
        <v>207</v>
      </c>
      <c r="C69" s="95" t="s">
        <v>18</v>
      </c>
      <c r="D69" s="60" t="e">
        <f>E69+#REF!</f>
        <v>#REF!</v>
      </c>
      <c r="E69" s="61">
        <v>367.9666666666667</v>
      </c>
      <c r="F69" s="62" t="e">
        <v>#REF!</v>
      </c>
      <c r="G69" s="61">
        <v>352.63472222222225</v>
      </c>
      <c r="H69" s="62" t="e">
        <v>#REF!</v>
      </c>
      <c r="I69" s="61">
        <v>337.3027777777778</v>
      </c>
      <c r="J69" s="433"/>
      <c r="K69" s="34"/>
      <c r="L69" s="35"/>
      <c r="M69" s="35"/>
    </row>
    <row r="70" spans="1:13" ht="42.75" customHeight="1">
      <c r="A70" s="223" t="s">
        <v>210</v>
      </c>
      <c r="B70" s="224" t="s">
        <v>207</v>
      </c>
      <c r="C70" s="95" t="s">
        <v>18</v>
      </c>
      <c r="D70" s="60" t="e">
        <f>E70+#REF!</f>
        <v>#REF!</v>
      </c>
      <c r="E70" s="61">
        <v>486.6333333333334</v>
      </c>
      <c r="F70" s="62" t="e">
        <v>#REF!</v>
      </c>
      <c r="G70" s="61">
        <v>466.3569444444445</v>
      </c>
      <c r="H70" s="62" t="e">
        <v>#REF!</v>
      </c>
      <c r="I70" s="61">
        <v>446.08055555555563</v>
      </c>
      <c r="J70" s="433"/>
      <c r="K70" s="34"/>
      <c r="L70" s="35"/>
      <c r="M70" s="35"/>
    </row>
    <row r="71" spans="1:10" ht="40.5" customHeight="1">
      <c r="A71" s="223" t="s">
        <v>211</v>
      </c>
      <c r="B71" s="224" t="s">
        <v>207</v>
      </c>
      <c r="C71" s="95" t="s">
        <v>18</v>
      </c>
      <c r="D71" s="60" t="e">
        <f>E71+#REF!</f>
        <v>#REF!</v>
      </c>
      <c r="E71" s="61">
        <v>472.06666666666666</v>
      </c>
      <c r="F71" s="62" t="e">
        <v>#REF!</v>
      </c>
      <c r="G71" s="61">
        <v>452.39722222222224</v>
      </c>
      <c r="H71" s="62" t="e">
        <v>#REF!</v>
      </c>
      <c r="I71" s="61">
        <v>432.7277777777778</v>
      </c>
      <c r="J71" s="433"/>
    </row>
    <row r="72" spans="1:10" ht="37.5" customHeight="1">
      <c r="A72" s="223" t="s">
        <v>212</v>
      </c>
      <c r="B72" s="224" t="s">
        <v>207</v>
      </c>
      <c r="C72" s="95" t="s">
        <v>18</v>
      </c>
      <c r="D72" s="60" t="e">
        <f>E72+#REF!</f>
        <v>#REF!</v>
      </c>
      <c r="E72" s="61">
        <v>527.0333333333334</v>
      </c>
      <c r="F72" s="62" t="e">
        <v>#REF!</v>
      </c>
      <c r="G72" s="61">
        <v>505.0736111111112</v>
      </c>
      <c r="H72" s="62" t="e">
        <v>#REF!</v>
      </c>
      <c r="I72" s="61">
        <v>483.113888888889</v>
      </c>
      <c r="J72" s="433"/>
    </row>
    <row r="73" spans="1:10" ht="37.5" customHeight="1">
      <c r="A73" s="223" t="s">
        <v>326</v>
      </c>
      <c r="B73" s="224" t="s">
        <v>207</v>
      </c>
      <c r="C73" s="95" t="s">
        <v>18</v>
      </c>
      <c r="D73" s="60"/>
      <c r="E73" s="61">
        <v>393.8333333333333</v>
      </c>
      <c r="F73" s="62" t="e">
        <v>#REF!</v>
      </c>
      <c r="G73" s="61">
        <v>377.4236111111111</v>
      </c>
      <c r="H73" s="62" t="e">
        <v>#REF!</v>
      </c>
      <c r="I73" s="61">
        <v>361.0138888888889</v>
      </c>
      <c r="J73" s="433"/>
    </row>
    <row r="74" spans="1:10" ht="37.5" customHeight="1">
      <c r="A74" s="223" t="s">
        <v>327</v>
      </c>
      <c r="B74" s="224" t="s">
        <v>207</v>
      </c>
      <c r="C74" s="95" t="s">
        <v>18</v>
      </c>
      <c r="D74" s="60"/>
      <c r="E74" s="61">
        <v>549.6666666666667</v>
      </c>
      <c r="F74" s="62" t="e">
        <v>#REF!</v>
      </c>
      <c r="G74" s="61">
        <v>526.7638888888889</v>
      </c>
      <c r="H74" s="62" t="e">
        <v>#REF!</v>
      </c>
      <c r="I74" s="61">
        <v>503.8611111111112</v>
      </c>
      <c r="J74" s="433"/>
    </row>
    <row r="75" spans="1:10" ht="38.25" customHeight="1">
      <c r="A75" s="223" t="s">
        <v>213</v>
      </c>
      <c r="B75" s="224" t="s">
        <v>207</v>
      </c>
      <c r="C75" s="95" t="s">
        <v>18</v>
      </c>
      <c r="D75" s="60" t="e">
        <f>E75+#REF!</f>
        <v>#REF!</v>
      </c>
      <c r="E75" s="61">
        <v>1186.6333333333334</v>
      </c>
      <c r="F75" s="62">
        <v>1186.6333333333334</v>
      </c>
      <c r="G75" s="61">
        <v>1137.1902777777777</v>
      </c>
      <c r="H75" s="62">
        <v>1186.6333333333334</v>
      </c>
      <c r="I75" s="61">
        <v>1087.7472222222225</v>
      </c>
      <c r="J75" s="433"/>
    </row>
    <row r="76" spans="1:13" ht="47.25" customHeight="1">
      <c r="A76" s="223" t="s">
        <v>214</v>
      </c>
      <c r="B76" s="224" t="s">
        <v>207</v>
      </c>
      <c r="C76" s="95" t="s">
        <v>18</v>
      </c>
      <c r="D76" s="60" t="e">
        <f>E76+#REF!</f>
        <v>#REF!</v>
      </c>
      <c r="E76" s="61">
        <v>469.46666666666664</v>
      </c>
      <c r="F76" s="62" t="e">
        <v>#REF!</v>
      </c>
      <c r="G76" s="61">
        <v>449.9055555555555</v>
      </c>
      <c r="H76" s="62" t="e">
        <v>#REF!</v>
      </c>
      <c r="I76" s="61">
        <v>430.3444444444445</v>
      </c>
      <c r="J76" s="433"/>
      <c r="K76" s="34"/>
      <c r="L76" s="35"/>
      <c r="M76" s="35"/>
    </row>
    <row r="77" spans="1:13" ht="47.25" customHeight="1">
      <c r="A77" s="223" t="s">
        <v>215</v>
      </c>
      <c r="B77" s="224" t="s">
        <v>207</v>
      </c>
      <c r="C77" s="95" t="s">
        <v>18</v>
      </c>
      <c r="D77" s="60" t="e">
        <f>E77+#REF!</f>
        <v>#REF!</v>
      </c>
      <c r="E77" s="61">
        <v>436.5</v>
      </c>
      <c r="F77" s="62" t="e">
        <v>#REF!</v>
      </c>
      <c r="G77" s="61">
        <v>418.31249999999994</v>
      </c>
      <c r="H77" s="62" t="e">
        <v>#REF!</v>
      </c>
      <c r="I77" s="61">
        <v>400.12500000000006</v>
      </c>
      <c r="J77" s="433"/>
      <c r="K77" s="34"/>
      <c r="L77" s="35"/>
      <c r="M77" s="35"/>
    </row>
    <row r="78" spans="1:13" ht="32.25">
      <c r="A78" s="223" t="s">
        <v>216</v>
      </c>
      <c r="B78" s="224" t="s">
        <v>217</v>
      </c>
      <c r="C78" s="95" t="s">
        <v>18</v>
      </c>
      <c r="D78" s="60" t="e">
        <f>E78+#REF!</f>
        <v>#REF!</v>
      </c>
      <c r="E78" s="61">
        <v>782.4666666666668</v>
      </c>
      <c r="F78" s="62" t="e">
        <v>#REF!</v>
      </c>
      <c r="G78" s="61">
        <v>749.8638888888889</v>
      </c>
      <c r="H78" s="62" t="e">
        <v>#REF!</v>
      </c>
      <c r="I78" s="61">
        <v>717.2611111111113</v>
      </c>
      <c r="J78" s="433"/>
      <c r="K78" s="34"/>
      <c r="L78" s="35"/>
      <c r="M78" s="35"/>
    </row>
    <row r="79" spans="1:13" ht="32.25" customHeight="1">
      <c r="A79" s="223" t="s">
        <v>218</v>
      </c>
      <c r="B79" s="224" t="s">
        <v>217</v>
      </c>
      <c r="C79" s="95" t="s">
        <v>18</v>
      </c>
      <c r="D79" s="60" t="e">
        <f>E79+#REF!</f>
        <v>#REF!</v>
      </c>
      <c r="E79" s="61">
        <v>762.9</v>
      </c>
      <c r="F79" s="62" t="e">
        <v>#REF!</v>
      </c>
      <c r="G79" s="61">
        <v>731.1125</v>
      </c>
      <c r="H79" s="62" t="e">
        <v>#REF!</v>
      </c>
      <c r="I79" s="61">
        <v>699.325</v>
      </c>
      <c r="J79" s="433"/>
      <c r="K79" s="34"/>
      <c r="L79" s="35"/>
      <c r="M79" s="35"/>
    </row>
    <row r="80" spans="1:10" ht="24.75" customHeight="1" thickBot="1">
      <c r="A80" s="225" t="s">
        <v>219</v>
      </c>
      <c r="B80" s="189"/>
      <c r="C80" s="113" t="s">
        <v>143</v>
      </c>
      <c r="D80" s="68" t="e">
        <f>E80+#REF!</f>
        <v>#REF!</v>
      </c>
      <c r="E80" s="69">
        <v>223.76666666666668</v>
      </c>
      <c r="F80" s="70" t="e">
        <v>#REF!</v>
      </c>
      <c r="G80" s="69">
        <v>214.44305555555556</v>
      </c>
      <c r="H80" s="70" t="e">
        <v>#REF!</v>
      </c>
      <c r="I80" s="71">
        <v>205.11944444444447</v>
      </c>
      <c r="J80" s="434"/>
    </row>
    <row r="82" ht="21.75" customHeight="1">
      <c r="A82" s="226" t="s">
        <v>220</v>
      </c>
    </row>
  </sheetData>
  <sheetProtection password="CB91" sheet="1"/>
  <mergeCells count="48">
    <mergeCell ref="J67:J80"/>
    <mergeCell ref="J56:J60"/>
    <mergeCell ref="A65:A66"/>
    <mergeCell ref="B65:B66"/>
    <mergeCell ref="C65:C66"/>
    <mergeCell ref="D65:J65"/>
    <mergeCell ref="D66:E66"/>
    <mergeCell ref="F66:G66"/>
    <mergeCell ref="H66:I66"/>
    <mergeCell ref="J38:J49"/>
    <mergeCell ref="A54:A55"/>
    <mergeCell ref="B54:B55"/>
    <mergeCell ref="C54:C55"/>
    <mergeCell ref="D54:J54"/>
    <mergeCell ref="D55:E55"/>
    <mergeCell ref="F55:G55"/>
    <mergeCell ref="H55:I55"/>
    <mergeCell ref="J28:J33"/>
    <mergeCell ref="A36:A37"/>
    <mergeCell ref="B36:B37"/>
    <mergeCell ref="C36:C37"/>
    <mergeCell ref="D36:J36"/>
    <mergeCell ref="D37:E37"/>
    <mergeCell ref="F37:G37"/>
    <mergeCell ref="H37:I37"/>
    <mergeCell ref="J18:J23"/>
    <mergeCell ref="A26:A27"/>
    <mergeCell ref="B26:B27"/>
    <mergeCell ref="C26:C27"/>
    <mergeCell ref="D26:J26"/>
    <mergeCell ref="D27:E27"/>
    <mergeCell ref="F27:G27"/>
    <mergeCell ref="H27:I27"/>
    <mergeCell ref="A9:J9"/>
    <mergeCell ref="A10:J10"/>
    <mergeCell ref="A16:A17"/>
    <mergeCell ref="B16:B17"/>
    <mergeCell ref="C16:C17"/>
    <mergeCell ref="D16:J16"/>
    <mergeCell ref="D17:E17"/>
    <mergeCell ref="F17:G17"/>
    <mergeCell ref="H17:I17"/>
    <mergeCell ref="C2:J2"/>
    <mergeCell ref="K2:M2"/>
    <mergeCell ref="A4:J4"/>
    <mergeCell ref="K4:M4"/>
    <mergeCell ref="K6:M6"/>
    <mergeCell ref="A8:J8"/>
  </mergeCells>
  <hyperlinks>
    <hyperlink ref="B1" location="Содержание!A1" display="ВЕРНУТЬСЯ К ОГЛАВЛЕНИЮ"/>
  </hyperlinks>
  <printOptions/>
  <pageMargins left="0.7" right="0.7" top="0.75" bottom="0.75" header="0.3" footer="0.3"/>
  <pageSetup orientation="portrait" paperSize="9"/>
  <legacyDrawing r:id="rId2"/>
  <oleObjects>
    <oleObject progId="MSPhotoEd.3" shapeId="6621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16">
      <selection activeCell="I28" sqref="I28"/>
    </sheetView>
  </sheetViews>
  <sheetFormatPr defaultColWidth="9.140625" defaultRowHeight="12.75"/>
  <cols>
    <col min="1" max="1" width="62.140625" style="0" customWidth="1"/>
    <col min="2" max="2" width="24.421875" style="0" customWidth="1"/>
    <col min="3" max="3" width="9.140625" style="0" customWidth="1"/>
    <col min="4" max="4" width="30.57421875" style="261" customWidth="1"/>
    <col min="5" max="5" width="25.140625" style="261" customWidth="1"/>
    <col min="6" max="6" width="13.8515625" style="262" customWidth="1"/>
    <col min="9" max="9" width="10.421875" style="0" bestFit="1" customWidth="1"/>
  </cols>
  <sheetData>
    <row r="1" spans="1:9" s="231" customFormat="1" ht="15.75" customHeight="1">
      <c r="A1" s="441" t="s">
        <v>221</v>
      </c>
      <c r="B1" s="191"/>
      <c r="C1" s="227"/>
      <c r="D1" s="228"/>
      <c r="E1" s="228"/>
      <c r="F1" s="229"/>
      <c r="G1" s="230"/>
      <c r="H1" s="230"/>
      <c r="I1" s="230"/>
    </row>
    <row r="2" spans="1:9" s="231" customFormat="1" ht="15.75" customHeight="1">
      <c r="A2" s="442"/>
      <c r="B2" s="443" t="s">
        <v>125</v>
      </c>
      <c r="C2" s="444"/>
      <c r="D2" s="444"/>
      <c r="E2" s="444"/>
      <c r="F2" s="444"/>
      <c r="G2" s="445"/>
      <c r="H2" s="445"/>
      <c r="I2" s="445"/>
    </row>
    <row r="3" spans="1:9" s="231" customFormat="1" ht="21.75" customHeight="1">
      <c r="A3" s="442"/>
      <c r="B3" s="234"/>
      <c r="C3" s="232"/>
      <c r="D3" s="235"/>
      <c r="E3" s="235"/>
      <c r="F3" s="236" t="s">
        <v>0</v>
      </c>
      <c r="G3" s="233"/>
      <c r="H3" s="233"/>
      <c r="I3" s="233"/>
    </row>
    <row r="4" spans="1:9" s="231" customFormat="1" ht="20.25" customHeight="1">
      <c r="A4" s="443" t="s">
        <v>1</v>
      </c>
      <c r="B4" s="443"/>
      <c r="C4" s="446"/>
      <c r="D4" s="446"/>
      <c r="E4" s="446"/>
      <c r="F4" s="446"/>
      <c r="G4" s="445"/>
      <c r="H4" s="445"/>
      <c r="I4" s="445"/>
    </row>
    <row r="5" spans="1:9" s="231" customFormat="1" ht="6.75" customHeight="1">
      <c r="A5" s="232"/>
      <c r="B5" s="232"/>
      <c r="C5" s="237"/>
      <c r="D5" s="237"/>
      <c r="E5" s="237"/>
      <c r="F5" s="237"/>
      <c r="G5" s="233"/>
      <c r="H5" s="233"/>
      <c r="I5" s="233"/>
    </row>
    <row r="6" spans="1:9" s="231" customFormat="1" ht="16.5" customHeight="1">
      <c r="A6" s="299">
        <v>42472</v>
      </c>
      <c r="B6" s="238"/>
      <c r="C6" s="239"/>
      <c r="D6" s="240"/>
      <c r="E6" s="240"/>
      <c r="F6" s="241" t="s">
        <v>160</v>
      </c>
      <c r="G6" s="447"/>
      <c r="H6" s="447"/>
      <c r="I6" s="447"/>
    </row>
    <row r="7" spans="1:9" s="231" customFormat="1" ht="3" customHeight="1">
      <c r="A7" s="242"/>
      <c r="B7" s="242"/>
      <c r="C7" s="242"/>
      <c r="D7" s="228"/>
      <c r="E7" s="228"/>
      <c r="F7" s="229"/>
      <c r="G7" s="243"/>
      <c r="H7" s="230"/>
      <c r="I7" s="230"/>
    </row>
    <row r="8" spans="1:6" ht="15.75" customHeight="1">
      <c r="A8" s="457" t="s">
        <v>2</v>
      </c>
      <c r="B8" s="457"/>
      <c r="C8" s="457"/>
      <c r="D8" s="457"/>
      <c r="E8" s="457"/>
      <c r="F8" s="457"/>
    </row>
    <row r="9" spans="1:9" s="231" customFormat="1" ht="12" customHeight="1">
      <c r="A9" s="458"/>
      <c r="B9" s="458"/>
      <c r="C9" s="458"/>
      <c r="D9" s="458"/>
      <c r="E9" s="458"/>
      <c r="F9" s="459"/>
      <c r="G9" s="243"/>
      <c r="H9" s="230"/>
      <c r="I9" s="230"/>
    </row>
    <row r="10" spans="1:9" s="231" customFormat="1" ht="30" customHeight="1">
      <c r="A10" s="460" t="s">
        <v>222</v>
      </c>
      <c r="B10" s="460"/>
      <c r="C10" s="460"/>
      <c r="D10" s="460"/>
      <c r="E10" s="460"/>
      <c r="F10" s="460"/>
      <c r="G10" s="243"/>
      <c r="H10" s="230"/>
      <c r="I10" s="230"/>
    </row>
    <row r="11" spans="1:9" ht="11.25" customHeight="1">
      <c r="A11" s="244"/>
      <c r="B11" s="245"/>
      <c r="C11" s="246"/>
      <c r="D11" s="247"/>
      <c r="E11" s="247"/>
      <c r="F11" s="248"/>
      <c r="G11" s="249"/>
      <c r="H11" s="250"/>
      <c r="I11" s="250"/>
    </row>
    <row r="12" spans="1:9" ht="11.25" customHeight="1" thickBot="1">
      <c r="A12" s="244"/>
      <c r="B12" s="245"/>
      <c r="C12" s="246"/>
      <c r="D12" s="247"/>
      <c r="E12" s="247"/>
      <c r="F12" s="248"/>
      <c r="G12" s="249"/>
      <c r="H12" s="250"/>
      <c r="I12" s="250"/>
    </row>
    <row r="13" spans="1:9" ht="25.5" customHeight="1" thickBot="1">
      <c r="A13" s="461" t="s">
        <v>6</v>
      </c>
      <c r="B13" s="435" t="s">
        <v>223</v>
      </c>
      <c r="C13" s="435" t="s">
        <v>8</v>
      </c>
      <c r="D13" s="438" t="s">
        <v>224</v>
      </c>
      <c r="E13" s="438"/>
      <c r="F13" s="439"/>
      <c r="G13" s="249"/>
      <c r="H13" s="250"/>
      <c r="I13" s="250"/>
    </row>
    <row r="14" spans="1:9" ht="106.5" customHeight="1" thickBot="1">
      <c r="A14" s="462"/>
      <c r="B14" s="436"/>
      <c r="C14" s="436"/>
      <c r="D14" s="251" t="s">
        <v>225</v>
      </c>
      <c r="E14" s="251" t="s">
        <v>226</v>
      </c>
      <c r="F14" s="440" t="s">
        <v>227</v>
      </c>
      <c r="G14" s="249"/>
      <c r="H14" s="250"/>
      <c r="I14" s="250"/>
    </row>
    <row r="15" spans="1:9" ht="22.5" customHeight="1" thickBot="1">
      <c r="A15" s="463"/>
      <c r="B15" s="437"/>
      <c r="C15" s="437"/>
      <c r="D15" s="252" t="s">
        <v>228</v>
      </c>
      <c r="E15" s="252" t="s">
        <v>228</v>
      </c>
      <c r="F15" s="437"/>
      <c r="G15" s="249"/>
      <c r="H15" s="250"/>
      <c r="I15" s="250"/>
    </row>
    <row r="16" spans="1:9" ht="26.25" customHeight="1">
      <c r="A16" s="448" t="s">
        <v>229</v>
      </c>
      <c r="B16" s="449"/>
      <c r="C16" s="449"/>
      <c r="D16" s="449"/>
      <c r="E16" s="449"/>
      <c r="F16" s="450"/>
      <c r="G16" s="249"/>
      <c r="H16" s="250"/>
      <c r="I16" s="250"/>
    </row>
    <row r="17" spans="1:9" ht="37.5" customHeight="1">
      <c r="A17" s="253" t="s">
        <v>230</v>
      </c>
      <c r="B17" s="254" t="s">
        <v>231</v>
      </c>
      <c r="C17" s="255" t="s">
        <v>232</v>
      </c>
      <c r="D17" s="256">
        <v>28.75</v>
      </c>
      <c r="E17" s="256">
        <v>31.25</v>
      </c>
      <c r="F17" s="451" t="s">
        <v>19</v>
      </c>
      <c r="G17" s="249"/>
      <c r="H17" s="250"/>
      <c r="I17" s="250"/>
    </row>
    <row r="18" spans="1:9" ht="34.5" customHeight="1">
      <c r="A18" s="253" t="s">
        <v>233</v>
      </c>
      <c r="B18" s="254" t="s">
        <v>234</v>
      </c>
      <c r="C18" s="255" t="s">
        <v>232</v>
      </c>
      <c r="D18" s="256">
        <v>28.75</v>
      </c>
      <c r="E18" s="256">
        <v>31.25</v>
      </c>
      <c r="F18" s="452"/>
      <c r="G18" s="249"/>
      <c r="H18" s="250"/>
      <c r="I18" s="250"/>
    </row>
    <row r="19" spans="1:9" ht="36.75" customHeight="1">
      <c r="A19" s="253" t="s">
        <v>235</v>
      </c>
      <c r="B19" s="254" t="s">
        <v>236</v>
      </c>
      <c r="C19" s="255" t="s">
        <v>232</v>
      </c>
      <c r="D19" s="256">
        <v>28.75</v>
      </c>
      <c r="E19" s="256">
        <v>31.25</v>
      </c>
      <c r="F19" s="452"/>
      <c r="G19" s="249"/>
      <c r="H19" s="250"/>
      <c r="I19" s="250"/>
    </row>
    <row r="20" spans="1:9" ht="37.5" customHeight="1">
      <c r="A20" s="253" t="s">
        <v>237</v>
      </c>
      <c r="B20" s="254" t="s">
        <v>238</v>
      </c>
      <c r="C20" s="255" t="s">
        <v>232</v>
      </c>
      <c r="D20" s="256">
        <v>28.75</v>
      </c>
      <c r="E20" s="256">
        <v>31.25</v>
      </c>
      <c r="F20" s="452"/>
      <c r="G20" s="249"/>
      <c r="H20" s="250"/>
      <c r="I20" s="250"/>
    </row>
    <row r="21" spans="1:9" ht="37.5" customHeight="1" thickBot="1">
      <c r="A21" s="253" t="s">
        <v>239</v>
      </c>
      <c r="B21" s="254" t="s">
        <v>240</v>
      </c>
      <c r="C21" s="255" t="s">
        <v>232</v>
      </c>
      <c r="D21" s="257">
        <v>28.75</v>
      </c>
      <c r="E21" s="256">
        <v>31.25</v>
      </c>
      <c r="F21" s="453"/>
      <c r="G21" s="249"/>
      <c r="H21" s="250"/>
      <c r="I21" s="250"/>
    </row>
    <row r="22" spans="1:9" ht="26.25" customHeight="1">
      <c r="A22" s="448" t="s">
        <v>241</v>
      </c>
      <c r="B22" s="449"/>
      <c r="C22" s="449"/>
      <c r="D22" s="449"/>
      <c r="E22" s="449"/>
      <c r="F22" s="450"/>
      <c r="G22" s="249"/>
      <c r="H22" s="250"/>
      <c r="I22" s="250"/>
    </row>
    <row r="23" spans="1:6" ht="27.75" customHeight="1" thickBot="1">
      <c r="A23" s="258" t="s">
        <v>242</v>
      </c>
      <c r="B23" s="254" t="s">
        <v>243</v>
      </c>
      <c r="C23" s="255" t="s">
        <v>244</v>
      </c>
      <c r="D23" s="256">
        <v>288.8</v>
      </c>
      <c r="E23" s="256">
        <v>299.20000000000005</v>
      </c>
      <c r="F23" s="259" t="s">
        <v>245</v>
      </c>
    </row>
    <row r="24" spans="1:9" ht="26.25" customHeight="1">
      <c r="A24" s="448" t="s">
        <v>246</v>
      </c>
      <c r="B24" s="449"/>
      <c r="C24" s="449"/>
      <c r="D24" s="449"/>
      <c r="E24" s="449"/>
      <c r="F24" s="450"/>
      <c r="G24" s="249"/>
      <c r="H24" s="250"/>
      <c r="I24" s="250"/>
    </row>
    <row r="25" spans="1:6" ht="27.75" customHeight="1">
      <c r="A25" s="258" t="s">
        <v>247</v>
      </c>
      <c r="B25" s="254" t="s">
        <v>248</v>
      </c>
      <c r="C25" s="255" t="s">
        <v>232</v>
      </c>
      <c r="D25" s="256">
        <v>24.7</v>
      </c>
      <c r="E25" s="256">
        <v>28.6</v>
      </c>
      <c r="F25" s="259" t="s">
        <v>245</v>
      </c>
    </row>
    <row r="26" spans="1:6" ht="27.75" customHeight="1">
      <c r="A26" s="258" t="s">
        <v>249</v>
      </c>
      <c r="B26" s="254" t="s">
        <v>250</v>
      </c>
      <c r="C26" s="255" t="s">
        <v>232</v>
      </c>
      <c r="D26" s="256">
        <v>37.050000000000004</v>
      </c>
      <c r="E26" s="256">
        <v>42.9</v>
      </c>
      <c r="F26" s="259" t="s">
        <v>245</v>
      </c>
    </row>
    <row r="27" spans="1:6" ht="27.75" customHeight="1" thickBot="1">
      <c r="A27" s="258" t="s">
        <v>251</v>
      </c>
      <c r="B27" s="254" t="s">
        <v>240</v>
      </c>
      <c r="C27" s="255" t="s">
        <v>232</v>
      </c>
      <c r="D27" s="256">
        <v>49.4</v>
      </c>
      <c r="E27" s="256">
        <v>57.2</v>
      </c>
      <c r="F27" s="259" t="s">
        <v>245</v>
      </c>
    </row>
    <row r="28" spans="1:9" ht="26.25" customHeight="1">
      <c r="A28" s="454" t="s">
        <v>252</v>
      </c>
      <c r="B28" s="455"/>
      <c r="C28" s="455"/>
      <c r="D28" s="455"/>
      <c r="E28" s="455"/>
      <c r="F28" s="456"/>
      <c r="G28" s="249"/>
      <c r="H28" s="250"/>
      <c r="I28" s="250"/>
    </row>
    <row r="29" spans="1:6" ht="27.75" customHeight="1">
      <c r="A29" s="258" t="s">
        <v>253</v>
      </c>
      <c r="B29" s="254" t="s">
        <v>254</v>
      </c>
      <c r="C29" s="255" t="s">
        <v>232</v>
      </c>
      <c r="D29" s="256">
        <v>29.900000000000002</v>
      </c>
      <c r="E29" s="256">
        <v>32.5</v>
      </c>
      <c r="F29" s="259" t="s">
        <v>245</v>
      </c>
    </row>
    <row r="30" spans="1:6" ht="39" customHeight="1">
      <c r="A30" s="260" t="s">
        <v>255</v>
      </c>
      <c r="B30" s="254">
        <v>500</v>
      </c>
      <c r="C30" s="255" t="s">
        <v>232</v>
      </c>
      <c r="D30" s="256">
        <v>29.900000000000002</v>
      </c>
      <c r="E30" s="256">
        <v>32.5</v>
      </c>
      <c r="F30" s="259" t="s">
        <v>245</v>
      </c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</sheetData>
  <sheetProtection password="CB91" sheet="1" objects="1" scenarios="1"/>
  <mergeCells count="19">
    <mergeCell ref="A16:F16"/>
    <mergeCell ref="F17:F21"/>
    <mergeCell ref="A22:F22"/>
    <mergeCell ref="A24:F24"/>
    <mergeCell ref="A28:F28"/>
    <mergeCell ref="A8:F8"/>
    <mergeCell ref="A9:F9"/>
    <mergeCell ref="A10:F10"/>
    <mergeCell ref="A13:A15"/>
    <mergeCell ref="B13:B15"/>
    <mergeCell ref="C13:C15"/>
    <mergeCell ref="D13:F13"/>
    <mergeCell ref="F14:F15"/>
    <mergeCell ref="A1:A3"/>
    <mergeCell ref="B2:F2"/>
    <mergeCell ref="G2:I2"/>
    <mergeCell ref="A4:F4"/>
    <mergeCell ref="G4:I4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2013-10-03T10:32:27Z</cp:lastPrinted>
  <dcterms:created xsi:type="dcterms:W3CDTF">1996-10-08T23:32:33Z</dcterms:created>
  <dcterms:modified xsi:type="dcterms:W3CDTF">2016-05-17T11:02:03Z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